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1"/>
  </bookViews>
  <sheets>
    <sheet name="Děti" sheetId="1" r:id="rId1"/>
    <sheet name="Dospěl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<sst xmlns="http://schemas.openxmlformats.org/spreadsheetml/2006/main" count="566" uniqueCount="239">
  <si>
    <t xml:space="preserve">   Běh kolem Vyškova    „Vyškovská 12“</t>
  </si>
  <si>
    <t>22.ROČNÍK</t>
  </si>
  <si>
    <t>100m</t>
  </si>
  <si>
    <t>Benjamínci dívky</t>
  </si>
  <si>
    <t>2007 – 2012</t>
  </si>
  <si>
    <t>Pořadí</t>
  </si>
  <si>
    <t>Jméno</t>
  </si>
  <si>
    <t>Ročník</t>
  </si>
  <si>
    <t>Oddíl</t>
  </si>
  <si>
    <t>Číslo</t>
  </si>
  <si>
    <t>Čas</t>
  </si>
  <si>
    <t>1.</t>
  </si>
  <si>
    <t>Nováková Martina</t>
  </si>
  <si>
    <t>2008</t>
  </si>
  <si>
    <t>PLKI  TEAM</t>
  </si>
  <si>
    <t>2.</t>
  </si>
  <si>
    <t>Trojancová Monika</t>
  </si>
  <si>
    <t>Vyškov</t>
  </si>
  <si>
    <t>3.</t>
  </si>
  <si>
    <t>Halasová Anežka</t>
  </si>
  <si>
    <t>2011</t>
  </si>
  <si>
    <t>Orel Drnovice</t>
  </si>
  <si>
    <t>Benjamínci hoši</t>
  </si>
  <si>
    <t>Vychron   Filip</t>
  </si>
  <si>
    <t>2007</t>
  </si>
  <si>
    <t>AHA Vyškov</t>
  </si>
  <si>
    <t>Přecechtěl Hynek</t>
  </si>
  <si>
    <t>MŠ Nezamyslice</t>
  </si>
  <si>
    <t>Novák David</t>
  </si>
  <si>
    <t>2010</t>
  </si>
  <si>
    <t>4.</t>
  </si>
  <si>
    <t>Sychra Tomáš</t>
  </si>
  <si>
    <t>LRS Vyškov</t>
  </si>
  <si>
    <t>200m</t>
  </si>
  <si>
    <t>Předškoláci dívky</t>
  </si>
  <si>
    <t>2005-2006</t>
  </si>
  <si>
    <t>Hlavačová Monika</t>
  </si>
  <si>
    <t>2005</t>
  </si>
  <si>
    <t>VSK UNI Brno</t>
  </si>
  <si>
    <t>Přecechtělová Anna</t>
  </si>
  <si>
    <t>Miková Julie</t>
  </si>
  <si>
    <t>2006</t>
  </si>
  <si>
    <t>Perknovská Jolana</t>
  </si>
  <si>
    <t>Předškoláci hoši</t>
  </si>
  <si>
    <t>Matouš Filip</t>
  </si>
  <si>
    <t>VSK  UNI  Brno</t>
  </si>
  <si>
    <t xml:space="preserve">Halas Vojtěch </t>
  </si>
  <si>
    <t>400m</t>
  </si>
  <si>
    <t>Přípravka dívky</t>
  </si>
  <si>
    <t>2003-2004</t>
  </si>
  <si>
    <t>Halasová Anna</t>
  </si>
  <si>
    <t>SKB Kyjov</t>
  </si>
  <si>
    <t>Trojancová Iveta</t>
  </si>
  <si>
    <t>2003</t>
  </si>
  <si>
    <t>Přípravka hoši</t>
  </si>
  <si>
    <t>Vychron Martin</t>
  </si>
  <si>
    <t>Kománek Daniel</t>
  </si>
  <si>
    <t>Hajzler Mario</t>
  </si>
  <si>
    <t>Jakubčík Tomáš</t>
  </si>
  <si>
    <t>KSP Vyškov</t>
  </si>
  <si>
    <t>5.</t>
  </si>
  <si>
    <t>Chaloupka Zbyněk</t>
  </si>
  <si>
    <t>600m</t>
  </si>
  <si>
    <t>Nejmladší žákyně</t>
  </si>
  <si>
    <t>2001-2002</t>
  </si>
  <si>
    <t>Jelínková Adéla</t>
  </si>
  <si>
    <t>Miková Dominika</t>
  </si>
  <si>
    <t>JAC Brno</t>
  </si>
  <si>
    <t>Matalová Adéla</t>
  </si>
  <si>
    <t>Zahradníčková  Eliška</t>
  </si>
  <si>
    <t>Kuncová Martina</t>
  </si>
  <si>
    <t>Nejmladší žáci</t>
  </si>
  <si>
    <t>Hajzler Sebastian</t>
  </si>
  <si>
    <t>Chaloupka Milan</t>
  </si>
  <si>
    <t>VSK  UNI Brno</t>
  </si>
  <si>
    <t>Bičan Richard</t>
  </si>
  <si>
    <t>ZŠ STARÉ MĚSTO</t>
  </si>
  <si>
    <t>800m</t>
  </si>
  <si>
    <t>Mladší žákyně</t>
  </si>
  <si>
    <t>1999-2000</t>
  </si>
  <si>
    <t>Jelínková Karolína</t>
  </si>
  <si>
    <t>Soldánová Jana</t>
  </si>
  <si>
    <t>Kuncová Monika</t>
  </si>
  <si>
    <t>Mladší žáci</t>
  </si>
  <si>
    <t>Zeman Filip</t>
  </si>
  <si>
    <t>Vincze  Alexander</t>
  </si>
  <si>
    <t>Hamiltony</t>
  </si>
  <si>
    <t>1200m</t>
  </si>
  <si>
    <t>Starší žákyně</t>
  </si>
  <si>
    <t>1997-1998</t>
  </si>
  <si>
    <t>Strnadová Karolína</t>
  </si>
  <si>
    <t>Dvořáková  Dagmar</t>
  </si>
  <si>
    <t>Biatlon Vyškov</t>
  </si>
  <si>
    <t>Švestková Sabina</t>
  </si>
  <si>
    <t>Klub plaveckých sportů Vyškov</t>
  </si>
  <si>
    <t>Běh kolem Vyškova „Vyškovská 12“</t>
  </si>
  <si>
    <t>22. ROČNÍK</t>
  </si>
  <si>
    <t>Kategorie</t>
  </si>
  <si>
    <t>Ø/km</t>
  </si>
  <si>
    <t>12 km</t>
  </si>
  <si>
    <t>Muži A     do 39 let</t>
  </si>
  <si>
    <t>MA</t>
  </si>
  <si>
    <t>73 – 92</t>
  </si>
  <si>
    <t>Steiner Tomáš</t>
  </si>
  <si>
    <t>VSK Universita Brno</t>
  </si>
  <si>
    <t>Adamec Milan</t>
  </si>
  <si>
    <t>MKS Ostrava</t>
  </si>
  <si>
    <t xml:space="preserve">Netopil Vladislav </t>
  </si>
  <si>
    <t>Slavkov</t>
  </si>
  <si>
    <t>Pavlík Jiří</t>
  </si>
  <si>
    <t>Bulín Martin</t>
  </si>
  <si>
    <t>Brno</t>
  </si>
  <si>
    <t>6.</t>
  </si>
  <si>
    <t>Novák Petr</t>
  </si>
  <si>
    <t>Viničné Šumice</t>
  </si>
  <si>
    <t>7.</t>
  </si>
  <si>
    <t>Šitka Josef</t>
  </si>
  <si>
    <t>MK Seitl Ostrava</t>
  </si>
  <si>
    <t>8.</t>
  </si>
  <si>
    <t>Pospíšil Jan</t>
  </si>
  <si>
    <t>Slavkov u Brna</t>
  </si>
  <si>
    <t>9.</t>
  </si>
  <si>
    <t>Perknovský Martin</t>
  </si>
  <si>
    <t>10.</t>
  </si>
  <si>
    <t>Vychron Aleš</t>
  </si>
  <si>
    <t>NC Vyškov</t>
  </si>
  <si>
    <t>11.</t>
  </si>
  <si>
    <t>Slouka Jiří</t>
  </si>
  <si>
    <t>Blažovice</t>
  </si>
  <si>
    <t>12.</t>
  </si>
  <si>
    <t>Jaitner Jakub</t>
  </si>
  <si>
    <t>13.</t>
  </si>
  <si>
    <t>Vašíček David</t>
  </si>
  <si>
    <t>ALVA REAL TEAM</t>
  </si>
  <si>
    <t>Muži B     40 – 49 let</t>
  </si>
  <si>
    <t>MB</t>
  </si>
  <si>
    <t>63 – 72</t>
  </si>
  <si>
    <t>Sadílek Martin</t>
  </si>
  <si>
    <t>OB Vizovice</t>
  </si>
  <si>
    <r>
      <t>Gr</t>
    </r>
    <r>
      <rPr>
        <sz val="10"/>
        <rFont val="Arial"/>
        <family val="2"/>
      </rPr>
      <t>ün Gustav</t>
    </r>
  </si>
  <si>
    <t>AC Okrouhlá</t>
  </si>
  <si>
    <t>Hajzler Jiří</t>
  </si>
  <si>
    <t>Boubín Jan</t>
  </si>
  <si>
    <t>Alman Dušan</t>
  </si>
  <si>
    <t>Babice</t>
  </si>
  <si>
    <t>Stloukal Jaroslav</t>
  </si>
  <si>
    <t>ART Adamov</t>
  </si>
  <si>
    <t>Bubeník Jiří</t>
  </si>
  <si>
    <t>Krátký Ivo</t>
  </si>
  <si>
    <t>Otaslavice</t>
  </si>
  <si>
    <t>Mika Ivo</t>
  </si>
  <si>
    <t>Matula Jaroslav</t>
  </si>
  <si>
    <t>Zetor Brno</t>
  </si>
  <si>
    <t>Pohajský Jaroslav</t>
  </si>
  <si>
    <t>OB Zlín</t>
  </si>
  <si>
    <t>Murček Miroslav</t>
  </si>
  <si>
    <t>Muži C     50 – 59 let</t>
  </si>
  <si>
    <t>MC</t>
  </si>
  <si>
    <t>53 – 62</t>
  </si>
  <si>
    <t>Vévoda Ivan</t>
  </si>
  <si>
    <t>AK Perná</t>
  </si>
  <si>
    <t>Kudlička Svatopluk</t>
  </si>
  <si>
    <t>Kaše Jaroslav</t>
  </si>
  <si>
    <t>Barnex Sport Brno</t>
  </si>
  <si>
    <t>Rozman Ladislav</t>
  </si>
  <si>
    <t>Skyba Martin</t>
  </si>
  <si>
    <t>Dino Sport Ivančice</t>
  </si>
  <si>
    <t>Březina Aleš</t>
  </si>
  <si>
    <t>Navrátil Karel</t>
  </si>
  <si>
    <t>Mareš Bohumil</t>
  </si>
  <si>
    <t xml:space="preserve">LEAR Brno </t>
  </si>
  <si>
    <t>Holeček Stanislav</t>
  </si>
  <si>
    <t>Chrlice</t>
  </si>
  <si>
    <t>Volavý Vladimír</t>
  </si>
  <si>
    <t>Bil Jaroslav</t>
  </si>
  <si>
    <t>VA Vyškov</t>
  </si>
  <si>
    <t>Zejda Ivo</t>
  </si>
  <si>
    <t>Daněk Milan</t>
  </si>
  <si>
    <t>Horizont Kola Novák Blansko</t>
  </si>
  <si>
    <t>14.</t>
  </si>
  <si>
    <t>Dražan Libor</t>
  </si>
  <si>
    <t>Sokol Kuničky</t>
  </si>
  <si>
    <t>7,7 km</t>
  </si>
  <si>
    <t>Muži D     60 – 69 let</t>
  </si>
  <si>
    <t>MD</t>
  </si>
  <si>
    <t>43 – 52</t>
  </si>
  <si>
    <t>Frank Pavel</t>
  </si>
  <si>
    <t>Štrajt Jiří</t>
  </si>
  <si>
    <t>Rájec nad Svitavou</t>
  </si>
  <si>
    <t>Muži E   70 let a více</t>
  </si>
  <si>
    <t>ME</t>
  </si>
  <si>
    <t>01 – 42</t>
  </si>
  <si>
    <t>Holý Josef</t>
  </si>
  <si>
    <t>Tomíšek Jindřich</t>
  </si>
  <si>
    <t>Obec Říkovice</t>
  </si>
  <si>
    <t>Brandýs Vlastimil</t>
  </si>
  <si>
    <t>Hrubý Milan</t>
  </si>
  <si>
    <t>Kubík Josef</t>
  </si>
  <si>
    <t>Ptačina Adamov</t>
  </si>
  <si>
    <t>Ženy A    do 34 let</t>
  </si>
  <si>
    <t>ZA</t>
  </si>
  <si>
    <t>78 – 92</t>
  </si>
  <si>
    <t>Nováková Věra</t>
  </si>
  <si>
    <t>Hrabovská Lenka</t>
  </si>
  <si>
    <t>Šitková Terezie</t>
  </si>
  <si>
    <t>Drnovice</t>
  </si>
  <si>
    <t>Toufarová Jana</t>
  </si>
  <si>
    <t>Ženy B    35 – 44 let</t>
  </si>
  <si>
    <t>ZB</t>
  </si>
  <si>
    <t>68 – 77</t>
  </si>
  <si>
    <t>Matulová Martina</t>
  </si>
  <si>
    <t>Hajzlerová Magda</t>
  </si>
  <si>
    <t>Hlaváčová Jaromíra</t>
  </si>
  <si>
    <r>
      <t>Gr</t>
    </r>
    <r>
      <rPr>
        <sz val="10"/>
        <rFont val="Arial"/>
        <family val="2"/>
      </rPr>
      <t>ünová Ivana</t>
    </r>
  </si>
  <si>
    <t>Soldánová Helena</t>
  </si>
  <si>
    <t>Ženy C    45 – 54 let</t>
  </si>
  <si>
    <t>ZC</t>
  </si>
  <si>
    <t>58 – 67</t>
  </si>
  <si>
    <t>Hořínková Jana</t>
  </si>
  <si>
    <t>Střelka Brno</t>
  </si>
  <si>
    <t>Ženy D  55 let a více</t>
  </si>
  <si>
    <t>ZD</t>
  </si>
  <si>
    <t>01 – 57</t>
  </si>
  <si>
    <t>Kašová Hana</t>
  </si>
  <si>
    <t>Cupalová Eva</t>
  </si>
  <si>
    <t>Sokol Bučovice</t>
  </si>
  <si>
    <t>Hrozová Milena</t>
  </si>
  <si>
    <t>Dorci a Junioři</t>
  </si>
  <si>
    <t>DM – JM</t>
  </si>
  <si>
    <t>93 – 96</t>
  </si>
  <si>
    <t>Matula Jakub</t>
  </si>
  <si>
    <t>HC Kometa Brno</t>
  </si>
  <si>
    <t>Ellingerová Dana</t>
  </si>
  <si>
    <t>ZŠ Botanická Brno</t>
  </si>
  <si>
    <t>MŠ Nezamylice</t>
  </si>
  <si>
    <t>Cyklo Lasl Brno</t>
  </si>
  <si>
    <t>AC Moravská Slavia Brno</t>
  </si>
  <si>
    <t xml:space="preserve">BK Slavkov u Brna </t>
  </si>
  <si>
    <t>ASK Blansko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</si>
</sst>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0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3" fillId="0" borderId="0" xfId="47" applyNumberFormat="1" applyFont="1" applyAlignment="1">
      <alignment horizontal="center" vertical="center"/>
      <protection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47" applyNumberFormat="1" applyFont="1" applyFill="1" applyAlignment="1">
      <alignment horizontal="center" vertical="center"/>
      <protection/>
    </xf>
    <xf numFmtId="47" fontId="0" fillId="0" borderId="0" xfId="0" applyNumberFormat="1" applyAlignment="1">
      <alignment horizontal="center"/>
    </xf>
    <xf numFmtId="49" fontId="0" fillId="0" borderId="0" xfId="47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1" fillId="0" borderId="0" xfId="47" applyNumberFormat="1" applyFont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47" applyNumberFormat="1" applyFont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/>
      <protection/>
    </xf>
    <xf numFmtId="164" fontId="0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61">
      <selection activeCell="D82" sqref="D82"/>
    </sheetView>
  </sheetViews>
  <sheetFormatPr defaultColWidth="11.57421875" defaultRowHeight="12.75"/>
  <cols>
    <col min="1" max="1" width="9.00390625" style="0" customWidth="1"/>
    <col min="2" max="2" width="26.00390625" style="0" customWidth="1"/>
    <col min="3" max="3" width="12.421875" style="0" customWidth="1"/>
    <col min="4" max="4" width="26.57421875" style="0" customWidth="1"/>
    <col min="5" max="5" width="10.421875" style="0" customWidth="1"/>
    <col min="6" max="6" width="11.140625" style="0" customWidth="1"/>
  </cols>
  <sheetData>
    <row r="1" spans="1:6" ht="13.5" customHeight="1">
      <c r="A1" s="27" t="s">
        <v>0</v>
      </c>
      <c r="B1" s="27"/>
      <c r="C1" s="28" t="s">
        <v>1</v>
      </c>
      <c r="D1" s="28"/>
      <c r="E1" s="28"/>
      <c r="F1" s="29">
        <v>41104</v>
      </c>
    </row>
    <row r="2" spans="1:6" ht="13.5" customHeight="1">
      <c r="A2" s="27"/>
      <c r="B2" s="27"/>
      <c r="C2" s="28"/>
      <c r="D2" s="28"/>
      <c r="E2" s="28"/>
      <c r="F2" s="29"/>
    </row>
    <row r="3" spans="1:6" ht="12.75">
      <c r="A3" s="2"/>
      <c r="F3" s="3"/>
    </row>
    <row r="4" spans="1:6" ht="15">
      <c r="A4" s="4" t="s">
        <v>2</v>
      </c>
      <c r="B4" s="5" t="s">
        <v>3</v>
      </c>
      <c r="C4" s="5" t="s">
        <v>4</v>
      </c>
      <c r="D4" s="6"/>
      <c r="E4" s="6"/>
      <c r="F4" s="6"/>
    </row>
    <row r="5" spans="1:6" ht="7.5" customHeight="1">
      <c r="A5" s="7"/>
      <c r="B5" s="8"/>
      <c r="C5" s="9"/>
      <c r="D5" s="6"/>
      <c r="E5" s="6"/>
      <c r="F5" s="6"/>
    </row>
    <row r="6" spans="1:6" ht="12.7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ht="12.75">
      <c r="A7" s="7" t="s">
        <v>11</v>
      </c>
      <c r="B7" t="s">
        <v>12</v>
      </c>
      <c r="C7" s="10" t="s">
        <v>13</v>
      </c>
      <c r="D7" s="11" t="s">
        <v>14</v>
      </c>
      <c r="E7" s="3">
        <v>18</v>
      </c>
      <c r="F7" s="12">
        <v>0.0003356481481481481</v>
      </c>
    </row>
    <row r="8" spans="1:6" ht="12.75">
      <c r="A8" s="7" t="s">
        <v>15</v>
      </c>
      <c r="B8" t="s">
        <v>16</v>
      </c>
      <c r="C8" s="3">
        <v>2008</v>
      </c>
      <c r="D8" s="3" t="s">
        <v>17</v>
      </c>
      <c r="E8" s="3">
        <v>4</v>
      </c>
      <c r="F8" s="12">
        <v>0.00038194444444444446</v>
      </c>
    </row>
    <row r="9" spans="1:6" ht="12.75">
      <c r="A9" s="7" t="s">
        <v>18</v>
      </c>
      <c r="B9" t="s">
        <v>19</v>
      </c>
      <c r="C9" s="10" t="s">
        <v>20</v>
      </c>
      <c r="D9" s="11" t="s">
        <v>21</v>
      </c>
      <c r="E9" s="3">
        <v>14</v>
      </c>
      <c r="F9" s="12">
        <v>0.0010300925925925926</v>
      </c>
    </row>
    <row r="10" spans="1:5" ht="7.5" customHeight="1">
      <c r="A10" s="7"/>
      <c r="C10" s="10"/>
      <c r="E10" s="3"/>
    </row>
    <row r="11" spans="1:6" ht="12.75">
      <c r="A11" s="7" t="s">
        <v>2</v>
      </c>
      <c r="B11" s="9" t="s">
        <v>22</v>
      </c>
      <c r="C11" s="9" t="s">
        <v>4</v>
      </c>
      <c r="D11" s="6"/>
      <c r="E11" s="6"/>
      <c r="F11" s="6"/>
    </row>
    <row r="12" spans="1:6" ht="7.5" customHeight="1">
      <c r="A12" s="7"/>
      <c r="B12" s="9"/>
      <c r="C12" s="9"/>
      <c r="D12" s="6"/>
      <c r="E12" s="6"/>
      <c r="F12" s="6"/>
    </row>
    <row r="13" spans="1:6" ht="12.7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</row>
    <row r="14" spans="1:6" ht="12.75">
      <c r="A14" s="7" t="s">
        <v>11</v>
      </c>
      <c r="B14" t="s">
        <v>23</v>
      </c>
      <c r="C14" s="10" t="s">
        <v>24</v>
      </c>
      <c r="D14" s="3" t="s">
        <v>25</v>
      </c>
      <c r="E14" s="3">
        <v>2</v>
      </c>
      <c r="F14" s="12">
        <v>0.00023148148148148146</v>
      </c>
    </row>
    <row r="15" spans="1:6" ht="12.75">
      <c r="A15" s="7" t="s">
        <v>15</v>
      </c>
      <c r="B15" t="s">
        <v>26</v>
      </c>
      <c r="C15" s="10" t="s">
        <v>24</v>
      </c>
      <c r="D15" s="11" t="s">
        <v>27</v>
      </c>
      <c r="E15" s="3">
        <v>26</v>
      </c>
      <c r="F15" s="12">
        <v>0.0003125</v>
      </c>
    </row>
    <row r="16" spans="1:6" ht="12.75">
      <c r="A16" s="7" t="s">
        <v>18</v>
      </c>
      <c r="B16" t="s">
        <v>28</v>
      </c>
      <c r="C16" s="10" t="s">
        <v>29</v>
      </c>
      <c r="D16" s="11" t="s">
        <v>14</v>
      </c>
      <c r="E16" s="3">
        <v>19</v>
      </c>
      <c r="F16" s="12">
        <v>0.0011574074074074073</v>
      </c>
    </row>
    <row r="17" spans="1:6" ht="12.75">
      <c r="A17" s="7" t="s">
        <v>30</v>
      </c>
      <c r="B17" t="s">
        <v>31</v>
      </c>
      <c r="C17" s="10" t="s">
        <v>29</v>
      </c>
      <c r="D17" s="11" t="s">
        <v>32</v>
      </c>
      <c r="E17" s="3">
        <v>9</v>
      </c>
      <c r="F17" s="12">
        <v>0.001388888888888889</v>
      </c>
    </row>
    <row r="18" ht="7.5" customHeight="1"/>
    <row r="19" spans="1:6" ht="12.75">
      <c r="A19" s="7" t="s">
        <v>33</v>
      </c>
      <c r="B19" s="9" t="s">
        <v>34</v>
      </c>
      <c r="C19" s="9" t="s">
        <v>35</v>
      </c>
      <c r="D19" s="6"/>
      <c r="E19" s="6"/>
      <c r="F19" s="6"/>
    </row>
    <row r="20" spans="1:6" ht="7.5" customHeight="1">
      <c r="A20" s="7"/>
      <c r="B20" s="8"/>
      <c r="C20" s="9"/>
      <c r="D20" s="6"/>
      <c r="E20" s="6"/>
      <c r="F20" s="6"/>
    </row>
    <row r="21" spans="1:6" ht="12.75">
      <c r="A21" s="6" t="s">
        <v>5</v>
      </c>
      <c r="B21" s="6" t="s">
        <v>6</v>
      </c>
      <c r="C21" s="6" t="s">
        <v>7</v>
      </c>
      <c r="D21" s="6" t="s">
        <v>8</v>
      </c>
      <c r="E21" s="6" t="s">
        <v>9</v>
      </c>
      <c r="F21" s="6" t="s">
        <v>10</v>
      </c>
    </row>
    <row r="22" spans="1:6" ht="12.75">
      <c r="A22" s="7" t="s">
        <v>11</v>
      </c>
      <c r="B22" t="s">
        <v>36</v>
      </c>
      <c r="C22" s="13" t="s">
        <v>37</v>
      </c>
      <c r="D22" s="11" t="s">
        <v>38</v>
      </c>
      <c r="E22" s="3">
        <v>17</v>
      </c>
      <c r="F22" s="12">
        <v>0.0004629629629629629</v>
      </c>
    </row>
    <row r="23" spans="1:6" ht="12.75">
      <c r="A23" s="7" t="s">
        <v>15</v>
      </c>
      <c r="B23" t="s">
        <v>39</v>
      </c>
      <c r="C23" s="13" t="s">
        <v>37</v>
      </c>
      <c r="D23" s="11" t="s">
        <v>234</v>
      </c>
      <c r="E23" s="3">
        <v>25</v>
      </c>
      <c r="F23" s="12">
        <v>0.0004976851851851852</v>
      </c>
    </row>
    <row r="24" spans="1:6" ht="12.75">
      <c r="A24" s="7" t="s">
        <v>18</v>
      </c>
      <c r="B24" t="s">
        <v>40</v>
      </c>
      <c r="C24" s="13" t="s">
        <v>41</v>
      </c>
      <c r="D24" s="3" t="s">
        <v>67</v>
      </c>
      <c r="E24" s="3">
        <v>13</v>
      </c>
      <c r="F24" s="12">
        <v>0.0005324074074074074</v>
      </c>
    </row>
    <row r="25" spans="1:6" ht="12.75">
      <c r="A25" s="7" t="s">
        <v>30</v>
      </c>
      <c r="B25" t="s">
        <v>42</v>
      </c>
      <c r="C25" s="13" t="s">
        <v>37</v>
      </c>
      <c r="D25" s="11" t="s">
        <v>17</v>
      </c>
      <c r="E25" s="3">
        <v>23</v>
      </c>
      <c r="F25" s="12">
        <v>0.0005671296296296296</v>
      </c>
    </row>
    <row r="26" ht="7.5" customHeight="1"/>
    <row r="27" spans="1:6" ht="12.75">
      <c r="A27" s="7" t="s">
        <v>33</v>
      </c>
      <c r="B27" s="9" t="s">
        <v>43</v>
      </c>
      <c r="C27" s="9" t="s">
        <v>35</v>
      </c>
      <c r="D27" s="6"/>
      <c r="E27" s="6"/>
      <c r="F27" s="6"/>
    </row>
    <row r="28" spans="1:6" ht="7.5" customHeight="1">
      <c r="A28" s="7"/>
      <c r="B28" s="9"/>
      <c r="C28" s="9"/>
      <c r="D28" s="6"/>
      <c r="E28" s="6"/>
      <c r="F28" s="6"/>
    </row>
    <row r="29" spans="1:6" ht="12.75">
      <c r="A29" s="6" t="s">
        <v>5</v>
      </c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</row>
    <row r="30" spans="1:6" ht="12.75">
      <c r="A30" s="7" t="s">
        <v>11</v>
      </c>
      <c r="B30" t="s">
        <v>44</v>
      </c>
      <c r="C30" s="3">
        <v>2005</v>
      </c>
      <c r="D30" s="3" t="s">
        <v>45</v>
      </c>
      <c r="E30" s="3">
        <v>21</v>
      </c>
      <c r="F30" s="12">
        <v>0.0004513888888888889</v>
      </c>
    </row>
    <row r="31" spans="1:6" ht="12.75">
      <c r="A31" s="7" t="s">
        <v>15</v>
      </c>
      <c r="B31" t="s">
        <v>46</v>
      </c>
      <c r="C31" s="3">
        <v>2005</v>
      </c>
      <c r="D31" s="3" t="s">
        <v>21</v>
      </c>
      <c r="E31" s="3">
        <v>15</v>
      </c>
      <c r="F31" s="12">
        <v>0.0008680555555555555</v>
      </c>
    </row>
    <row r="32" ht="7.5" customHeight="1"/>
    <row r="33" spans="1:6" ht="12.75">
      <c r="A33" s="7" t="s">
        <v>47</v>
      </c>
      <c r="B33" s="9" t="s">
        <v>48</v>
      </c>
      <c r="C33" s="9" t="s">
        <v>49</v>
      </c>
      <c r="D33" s="6"/>
      <c r="E33" s="6"/>
      <c r="F33" s="6"/>
    </row>
    <row r="34" spans="1:6" ht="7.5" customHeight="1">
      <c r="A34" s="7"/>
      <c r="B34" s="8"/>
      <c r="C34" s="9"/>
      <c r="D34" s="6"/>
      <c r="E34" s="6"/>
      <c r="F34" s="6"/>
    </row>
    <row r="35" spans="1:6" ht="12.75">
      <c r="A35" s="6" t="s">
        <v>5</v>
      </c>
      <c r="B35" s="6" t="s">
        <v>6</v>
      </c>
      <c r="C35" s="6" t="s">
        <v>7</v>
      </c>
      <c r="D35" s="6" t="s">
        <v>8</v>
      </c>
      <c r="E35" s="6" t="s">
        <v>9</v>
      </c>
      <c r="F35" s="6" t="s">
        <v>10</v>
      </c>
    </row>
    <row r="36" spans="1:6" ht="12.75">
      <c r="A36" s="7" t="s">
        <v>11</v>
      </c>
      <c r="B36" t="s">
        <v>50</v>
      </c>
      <c r="C36" s="3">
        <v>2003</v>
      </c>
      <c r="D36" s="11" t="s">
        <v>51</v>
      </c>
      <c r="E36" s="3">
        <v>16</v>
      </c>
      <c r="F36" s="12">
        <v>0.0010532407407407407</v>
      </c>
    </row>
    <row r="37" spans="1:6" ht="12.75">
      <c r="A37" s="7" t="s">
        <v>15</v>
      </c>
      <c r="B37" t="s">
        <v>52</v>
      </c>
      <c r="C37" s="10" t="s">
        <v>53</v>
      </c>
      <c r="D37" s="3" t="s">
        <v>25</v>
      </c>
      <c r="E37" s="3">
        <v>3</v>
      </c>
      <c r="F37" s="12">
        <v>0.0010590277777777777</v>
      </c>
    </row>
    <row r="38" ht="7.5" customHeight="1"/>
    <row r="39" spans="1:6" ht="12.75">
      <c r="A39" s="7" t="s">
        <v>47</v>
      </c>
      <c r="B39" s="9" t="s">
        <v>54</v>
      </c>
      <c r="C39" s="9" t="s">
        <v>49</v>
      </c>
      <c r="D39" s="6"/>
      <c r="E39" s="6"/>
      <c r="F39" s="6"/>
    </row>
    <row r="40" spans="1:6" ht="7.5" customHeight="1">
      <c r="A40" s="7"/>
      <c r="B40" s="9"/>
      <c r="C40" s="9"/>
      <c r="D40" s="6"/>
      <c r="E40" s="6"/>
      <c r="F40" s="6"/>
    </row>
    <row r="41" spans="1:6" ht="12.75">
      <c r="A41" s="6" t="s">
        <v>5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</row>
    <row r="42" spans="1:6" ht="12.75">
      <c r="A42" s="7" t="s">
        <v>11</v>
      </c>
      <c r="B42" t="s">
        <v>55</v>
      </c>
      <c r="C42" s="3">
        <v>2003</v>
      </c>
      <c r="D42" s="3" t="s">
        <v>25</v>
      </c>
      <c r="E42" s="3">
        <v>1</v>
      </c>
      <c r="F42" s="12">
        <v>0.0009259259259259259</v>
      </c>
    </row>
    <row r="43" spans="1:6" ht="12.75">
      <c r="A43" s="7" t="s">
        <v>15</v>
      </c>
      <c r="B43" t="s">
        <v>56</v>
      </c>
      <c r="C43" s="3">
        <v>2003</v>
      </c>
      <c r="D43" s="3" t="s">
        <v>25</v>
      </c>
      <c r="E43" s="3">
        <v>20</v>
      </c>
      <c r="F43" s="12">
        <v>0.0009375000000000001</v>
      </c>
    </row>
    <row r="44" spans="1:6" ht="12.75">
      <c r="A44" s="7" t="s">
        <v>18</v>
      </c>
      <c r="B44" t="s">
        <v>57</v>
      </c>
      <c r="C44" s="3">
        <v>2004</v>
      </c>
      <c r="D44" s="3" t="s">
        <v>25</v>
      </c>
      <c r="E44" s="3">
        <v>11</v>
      </c>
      <c r="F44" s="12">
        <v>0.0010069444444444444</v>
      </c>
    </row>
    <row r="45" spans="1:6" ht="12.75">
      <c r="A45" s="7" t="s">
        <v>30</v>
      </c>
      <c r="B45" t="s">
        <v>58</v>
      </c>
      <c r="C45" s="3">
        <v>2004</v>
      </c>
      <c r="D45" s="3" t="s">
        <v>59</v>
      </c>
      <c r="E45" s="3">
        <v>28</v>
      </c>
      <c r="F45" s="12">
        <v>0.0010763888888888889</v>
      </c>
    </row>
    <row r="46" spans="1:6" ht="12.75">
      <c r="A46" s="7" t="s">
        <v>60</v>
      </c>
      <c r="B46" t="s">
        <v>61</v>
      </c>
      <c r="C46" s="3">
        <v>2004</v>
      </c>
      <c r="D46" s="3" t="s">
        <v>233</v>
      </c>
      <c r="E46" s="3">
        <v>30</v>
      </c>
      <c r="F46" s="12">
        <v>0.0011574074074074073</v>
      </c>
    </row>
    <row r="47" ht="7.5" customHeight="1"/>
    <row r="48" spans="1:6" ht="12.75">
      <c r="A48" s="7" t="s">
        <v>62</v>
      </c>
      <c r="B48" s="9" t="s">
        <v>63</v>
      </c>
      <c r="C48" s="9" t="s">
        <v>64</v>
      </c>
      <c r="D48" s="6"/>
      <c r="E48" s="6"/>
      <c r="F48" s="6"/>
    </row>
    <row r="49" spans="1:6" ht="7.5" customHeight="1">
      <c r="A49" s="7"/>
      <c r="B49" s="8"/>
      <c r="C49" s="9"/>
      <c r="D49" s="6"/>
      <c r="E49" s="6"/>
      <c r="F49" s="6"/>
    </row>
    <row r="50" spans="1:6" ht="12.75">
      <c r="A50" s="6" t="s">
        <v>5</v>
      </c>
      <c r="B50" s="6" t="s">
        <v>6</v>
      </c>
      <c r="C50" s="6" t="s">
        <v>7</v>
      </c>
      <c r="D50" s="6" t="s">
        <v>8</v>
      </c>
      <c r="E50" s="6" t="s">
        <v>9</v>
      </c>
      <c r="F50" s="6" t="s">
        <v>10</v>
      </c>
    </row>
    <row r="51" spans="1:6" ht="12.75">
      <c r="A51" s="7" t="s">
        <v>11</v>
      </c>
      <c r="B51" t="s">
        <v>65</v>
      </c>
      <c r="C51" s="3">
        <v>2002</v>
      </c>
      <c r="D51" s="3" t="s">
        <v>25</v>
      </c>
      <c r="E51" s="3">
        <v>32</v>
      </c>
      <c r="F51" s="12">
        <v>0.0015509259259259259</v>
      </c>
    </row>
    <row r="52" spans="1:6" ht="12.75">
      <c r="A52" s="7" t="s">
        <v>15</v>
      </c>
      <c r="B52" t="s">
        <v>66</v>
      </c>
      <c r="C52" s="3">
        <v>2002</v>
      </c>
      <c r="D52" s="11" t="s">
        <v>67</v>
      </c>
      <c r="E52" s="3">
        <v>12</v>
      </c>
      <c r="F52" s="12">
        <v>0.0015648148148148147</v>
      </c>
    </row>
    <row r="53" spans="1:6" ht="12.75">
      <c r="A53" s="7" t="s">
        <v>18</v>
      </c>
      <c r="B53" t="s">
        <v>68</v>
      </c>
      <c r="C53" s="3">
        <v>2001</v>
      </c>
      <c r="D53" s="3" t="s">
        <v>25</v>
      </c>
      <c r="E53" s="3">
        <v>34</v>
      </c>
      <c r="F53" s="12">
        <v>0.0015694444444444443</v>
      </c>
    </row>
    <row r="54" spans="1:6" ht="12.75">
      <c r="A54" s="7" t="s">
        <v>30</v>
      </c>
      <c r="B54" t="s">
        <v>69</v>
      </c>
      <c r="C54" s="3">
        <v>2001</v>
      </c>
      <c r="D54" s="3" t="s">
        <v>25</v>
      </c>
      <c r="E54" s="3">
        <v>31</v>
      </c>
      <c r="F54" s="12">
        <v>0.0016712962962962964</v>
      </c>
    </row>
    <row r="55" spans="1:6" ht="12.75">
      <c r="A55" s="7" t="s">
        <v>60</v>
      </c>
      <c r="B55" t="s">
        <v>70</v>
      </c>
      <c r="C55" s="3">
        <v>2001</v>
      </c>
      <c r="D55" s="3" t="s">
        <v>32</v>
      </c>
      <c r="E55" s="3">
        <v>5</v>
      </c>
      <c r="F55" s="12">
        <v>0.0016747685185185184</v>
      </c>
    </row>
    <row r="56" ht="7.5" customHeight="1"/>
    <row r="57" spans="1:6" ht="12.75">
      <c r="A57" s="7" t="s">
        <v>62</v>
      </c>
      <c r="B57" s="9" t="s">
        <v>71</v>
      </c>
      <c r="C57" s="9" t="s">
        <v>64</v>
      </c>
      <c r="D57" s="6"/>
      <c r="E57" s="6"/>
      <c r="F57" s="6"/>
    </row>
    <row r="58" spans="1:6" ht="7.5" customHeight="1">
      <c r="A58" s="7"/>
      <c r="B58" s="9"/>
      <c r="C58" s="9"/>
      <c r="D58" s="6"/>
      <c r="E58" s="6"/>
      <c r="F58" s="6"/>
    </row>
    <row r="59" spans="1:6" ht="12.75">
      <c r="A59" s="6" t="s">
        <v>5</v>
      </c>
      <c r="B59" s="6" t="s">
        <v>6</v>
      </c>
      <c r="C59" s="6" t="s">
        <v>7</v>
      </c>
      <c r="D59" s="6" t="s">
        <v>8</v>
      </c>
      <c r="E59" s="6" t="s">
        <v>9</v>
      </c>
      <c r="F59" s="6" t="s">
        <v>10</v>
      </c>
    </row>
    <row r="60" spans="1:6" ht="12.75">
      <c r="A60" s="7" t="s">
        <v>11</v>
      </c>
      <c r="B60" t="s">
        <v>72</v>
      </c>
      <c r="C60" s="3">
        <v>2001</v>
      </c>
      <c r="D60" s="11" t="s">
        <v>25</v>
      </c>
      <c r="E60" s="3">
        <v>10</v>
      </c>
      <c r="F60" s="12">
        <v>0.0015162037037037036</v>
      </c>
    </row>
    <row r="61" spans="1:6" ht="12.75">
      <c r="A61" s="7" t="s">
        <v>15</v>
      </c>
      <c r="B61" t="s">
        <v>73</v>
      </c>
      <c r="C61" s="3">
        <v>2002</v>
      </c>
      <c r="D61" s="11" t="s">
        <v>74</v>
      </c>
      <c r="E61" s="3">
        <v>29</v>
      </c>
      <c r="F61" s="12">
        <v>0.0015393518518518519</v>
      </c>
    </row>
    <row r="62" spans="1:6" ht="12.75">
      <c r="A62" s="7" t="s">
        <v>18</v>
      </c>
      <c r="B62" t="s">
        <v>75</v>
      </c>
      <c r="C62" s="3">
        <v>2001</v>
      </c>
      <c r="D62" s="3" t="s">
        <v>76</v>
      </c>
      <c r="E62" s="3">
        <v>8</v>
      </c>
      <c r="F62" s="12">
        <v>0.0015624999999999999</v>
      </c>
    </row>
    <row r="63" ht="7.5" customHeight="1"/>
    <row r="64" spans="1:6" ht="12.75">
      <c r="A64" s="7" t="s">
        <v>77</v>
      </c>
      <c r="B64" s="9" t="s">
        <v>78</v>
      </c>
      <c r="C64" s="9" t="s">
        <v>79</v>
      </c>
      <c r="D64" s="6"/>
      <c r="E64" s="6"/>
      <c r="F64" s="6"/>
    </row>
    <row r="65" spans="1:6" ht="7.5" customHeight="1">
      <c r="A65" s="7"/>
      <c r="B65" s="8"/>
      <c r="C65" s="9"/>
      <c r="D65" s="6"/>
      <c r="E65" s="6"/>
      <c r="F65" s="6"/>
    </row>
    <row r="66" spans="1:6" ht="12.75">
      <c r="A66" s="6" t="s">
        <v>5</v>
      </c>
      <c r="B66" s="6" t="s">
        <v>6</v>
      </c>
      <c r="C66" s="6" t="s">
        <v>7</v>
      </c>
      <c r="D66" s="6" t="s">
        <v>8</v>
      </c>
      <c r="E66" s="6" t="s">
        <v>9</v>
      </c>
      <c r="F66" s="6" t="s">
        <v>10</v>
      </c>
    </row>
    <row r="67" spans="1:6" ht="12.75">
      <c r="A67" s="7" t="s">
        <v>11</v>
      </c>
      <c r="B67" t="s">
        <v>80</v>
      </c>
      <c r="C67" s="3">
        <v>1999</v>
      </c>
      <c r="D67" s="3" t="s">
        <v>25</v>
      </c>
      <c r="E67" s="3">
        <v>33</v>
      </c>
      <c r="F67" s="12">
        <v>0.0018750000000000001</v>
      </c>
    </row>
    <row r="68" spans="1:6" ht="12.75">
      <c r="A68" s="7" t="s">
        <v>15</v>
      </c>
      <c r="B68" t="s">
        <v>81</v>
      </c>
      <c r="C68" s="3">
        <v>1999</v>
      </c>
      <c r="D68" s="3" t="s">
        <v>25</v>
      </c>
      <c r="E68" s="3">
        <v>27</v>
      </c>
      <c r="F68" s="12">
        <v>0.0020717592592592593</v>
      </c>
    </row>
    <row r="69" spans="1:6" ht="12.75">
      <c r="A69" s="7" t="s">
        <v>18</v>
      </c>
      <c r="B69" t="s">
        <v>82</v>
      </c>
      <c r="C69" s="3">
        <v>1999</v>
      </c>
      <c r="D69" s="3" t="s">
        <v>32</v>
      </c>
      <c r="E69" s="3">
        <v>6</v>
      </c>
      <c r="F69" s="12">
        <v>0.0022916666666666667</v>
      </c>
    </row>
    <row r="72" spans="1:6" ht="13.5" customHeight="1">
      <c r="A72" s="27" t="s">
        <v>0</v>
      </c>
      <c r="B72" s="27"/>
      <c r="C72" s="28" t="s">
        <v>1</v>
      </c>
      <c r="D72" s="28"/>
      <c r="E72" s="28"/>
      <c r="F72" s="29">
        <v>41104</v>
      </c>
    </row>
    <row r="73" spans="1:6" ht="13.5" customHeight="1">
      <c r="A73" s="27"/>
      <c r="B73" s="27"/>
      <c r="C73" s="28"/>
      <c r="D73" s="28"/>
      <c r="E73" s="28"/>
      <c r="F73" s="29"/>
    </row>
    <row r="74" spans="1:6" ht="12.75">
      <c r="A74" s="7" t="s">
        <v>77</v>
      </c>
      <c r="B74" s="9" t="s">
        <v>83</v>
      </c>
      <c r="C74" s="9" t="s">
        <v>79</v>
      </c>
      <c r="D74" s="6"/>
      <c r="E74" s="6"/>
      <c r="F74" s="6"/>
    </row>
    <row r="75" spans="1:6" ht="7.5" customHeight="1">
      <c r="A75" s="7"/>
      <c r="B75" s="9"/>
      <c r="C75" s="9"/>
      <c r="D75" s="6"/>
      <c r="E75" s="6"/>
      <c r="F75" s="6"/>
    </row>
    <row r="76" spans="1:6" ht="12.75">
      <c r="A76" s="6" t="s">
        <v>5</v>
      </c>
      <c r="B76" s="6" t="s">
        <v>6</v>
      </c>
      <c r="C76" s="6" t="s">
        <v>7</v>
      </c>
      <c r="D76" s="6" t="s">
        <v>8</v>
      </c>
      <c r="E76" s="6" t="s">
        <v>9</v>
      </c>
      <c r="F76" s="6" t="s">
        <v>10</v>
      </c>
    </row>
    <row r="77" spans="1:6" ht="12.75">
      <c r="A77" s="7" t="s">
        <v>11</v>
      </c>
      <c r="B77" t="s">
        <v>84</v>
      </c>
      <c r="C77" s="3">
        <v>1999</v>
      </c>
      <c r="D77" s="3" t="s">
        <v>25</v>
      </c>
      <c r="E77" s="3">
        <v>22</v>
      </c>
      <c r="F77" s="12">
        <v>0.001736111111111111</v>
      </c>
    </row>
    <row r="78" spans="1:6" ht="12.75">
      <c r="A78" s="7" t="s">
        <v>15</v>
      </c>
      <c r="B78" t="s">
        <v>85</v>
      </c>
      <c r="C78" s="3">
        <v>2000</v>
      </c>
      <c r="D78" s="3" t="s">
        <v>86</v>
      </c>
      <c r="E78" s="3">
        <v>24</v>
      </c>
      <c r="F78" s="12">
        <v>0.0022800925925925927</v>
      </c>
    </row>
    <row r="79" ht="7.5" customHeight="1"/>
    <row r="80" spans="1:6" ht="12.75">
      <c r="A80" s="7" t="s">
        <v>87</v>
      </c>
      <c r="B80" s="9" t="s">
        <v>88</v>
      </c>
      <c r="C80" s="9" t="s">
        <v>89</v>
      </c>
      <c r="D80" s="6"/>
      <c r="E80" s="6"/>
      <c r="F80" s="6"/>
    </row>
    <row r="81" spans="1:6" ht="7.5" customHeight="1">
      <c r="A81" s="7"/>
      <c r="B81" s="8"/>
      <c r="C81" s="9"/>
      <c r="D81" s="6"/>
      <c r="E81" s="6"/>
      <c r="F81" s="6"/>
    </row>
    <row r="82" spans="1:6" ht="12.75">
      <c r="A82" s="6" t="s">
        <v>5</v>
      </c>
      <c r="B82" s="6" t="s">
        <v>6</v>
      </c>
      <c r="C82" s="6" t="s">
        <v>7</v>
      </c>
      <c r="D82" s="6" t="s">
        <v>8</v>
      </c>
      <c r="E82" s="6" t="s">
        <v>9</v>
      </c>
      <c r="F82" s="6" t="s">
        <v>10</v>
      </c>
    </row>
    <row r="83" spans="1:6" ht="12.75">
      <c r="A83" s="7" t="s">
        <v>11</v>
      </c>
      <c r="B83" t="s">
        <v>90</v>
      </c>
      <c r="C83" s="3">
        <v>1998</v>
      </c>
      <c r="D83" s="3" t="s">
        <v>25</v>
      </c>
      <c r="E83" s="3">
        <v>35</v>
      </c>
      <c r="F83" s="12">
        <v>0.0029861111111111113</v>
      </c>
    </row>
    <row r="84" spans="1:6" ht="12.75">
      <c r="A84" s="7" t="s">
        <v>15</v>
      </c>
      <c r="B84" t="s">
        <v>91</v>
      </c>
      <c r="C84" s="3">
        <v>1998</v>
      </c>
      <c r="D84" s="3" t="s">
        <v>92</v>
      </c>
      <c r="E84" s="3">
        <v>36</v>
      </c>
      <c r="F84" s="12">
        <v>0.0031249999999999997</v>
      </c>
    </row>
    <row r="85" spans="1:6" ht="12.75">
      <c r="A85" s="7" t="s">
        <v>18</v>
      </c>
      <c r="B85" t="s">
        <v>93</v>
      </c>
      <c r="C85" s="3">
        <v>1998</v>
      </c>
      <c r="D85" s="3" t="s">
        <v>94</v>
      </c>
      <c r="E85" s="3">
        <v>7</v>
      </c>
      <c r="F85" s="12">
        <v>0.0032291666666666666</v>
      </c>
    </row>
  </sheetData>
  <sheetProtection selectLockedCells="1" selectUnlockedCells="1"/>
  <mergeCells count="6">
    <mergeCell ref="A1:B2"/>
    <mergeCell ref="C1:E2"/>
    <mergeCell ref="F1:F2"/>
    <mergeCell ref="A72:B73"/>
    <mergeCell ref="C72:E73"/>
    <mergeCell ref="F72:F73"/>
  </mergeCells>
  <printOptions/>
  <pageMargins left="0.1111111111111111" right="0.1" top="0.15625" bottom="0.13541666666666666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F97" sqref="F97"/>
    </sheetView>
  </sheetViews>
  <sheetFormatPr defaultColWidth="11.57421875" defaultRowHeight="12.75"/>
  <cols>
    <col min="1" max="1" width="8.00390625" style="0" customWidth="1"/>
    <col min="2" max="2" width="25.28125" style="0" customWidth="1"/>
    <col min="3" max="3" width="11.140625" style="0" customWidth="1"/>
    <col min="4" max="4" width="8.421875" style="0" customWidth="1"/>
    <col min="5" max="5" width="25.57421875" style="0" customWidth="1"/>
    <col min="6" max="8" width="8.421875" style="0" customWidth="1"/>
  </cols>
  <sheetData>
    <row r="1" spans="1:8" ht="12.75">
      <c r="A1" s="2"/>
      <c r="C1" s="3"/>
      <c r="D1" s="3"/>
      <c r="E1" s="3"/>
      <c r="F1" s="3"/>
      <c r="G1" s="3"/>
      <c r="H1" s="3"/>
    </row>
    <row r="2" spans="1:8" ht="12.75" customHeight="1">
      <c r="A2" s="27" t="s">
        <v>95</v>
      </c>
      <c r="B2" s="27"/>
      <c r="C2" s="30" t="s">
        <v>96</v>
      </c>
      <c r="D2" s="30"/>
      <c r="E2" s="30"/>
      <c r="F2" s="30"/>
      <c r="G2" s="31">
        <v>41104</v>
      </c>
      <c r="H2" s="31"/>
    </row>
    <row r="3" spans="1:8" ht="12.75">
      <c r="A3" s="27"/>
      <c r="B3" s="27"/>
      <c r="C3" s="30"/>
      <c r="D3" s="30"/>
      <c r="E3" s="30"/>
      <c r="F3" s="30"/>
      <c r="G3" s="31"/>
      <c r="H3" s="31"/>
    </row>
    <row r="4" spans="1:8" ht="12.75">
      <c r="A4" s="2"/>
      <c r="C4" s="3"/>
      <c r="D4" s="3"/>
      <c r="E4" s="3"/>
      <c r="F4" s="3"/>
      <c r="G4" s="3"/>
      <c r="H4" s="3"/>
    </row>
    <row r="5" spans="1:8" ht="15.75">
      <c r="A5" s="17" t="s">
        <v>5</v>
      </c>
      <c r="B5" s="17" t="s">
        <v>6</v>
      </c>
      <c r="C5" s="17" t="s">
        <v>97</v>
      </c>
      <c r="D5" s="17" t="s">
        <v>7</v>
      </c>
      <c r="E5" s="17" t="s">
        <v>8</v>
      </c>
      <c r="F5" s="17" t="s">
        <v>9</v>
      </c>
      <c r="G5" s="17" t="s">
        <v>10</v>
      </c>
      <c r="H5" s="18" t="s">
        <v>98</v>
      </c>
    </row>
    <row r="6" spans="1:8" ht="7.5" customHeight="1">
      <c r="A6" s="17"/>
      <c r="B6" s="17"/>
      <c r="C6" s="17"/>
      <c r="D6" s="17"/>
      <c r="E6" s="17"/>
      <c r="F6" s="17"/>
      <c r="G6" s="17"/>
      <c r="H6" s="18"/>
    </row>
    <row r="7" spans="1:8" ht="15">
      <c r="A7" s="19" t="s">
        <v>99</v>
      </c>
      <c r="B7" s="20" t="s">
        <v>100</v>
      </c>
      <c r="C7" s="21" t="s">
        <v>101</v>
      </c>
      <c r="D7" s="20" t="s">
        <v>102</v>
      </c>
      <c r="E7" s="22" t="s">
        <v>8</v>
      </c>
      <c r="F7" s="22" t="s">
        <v>9</v>
      </c>
      <c r="G7" s="22" t="s">
        <v>10</v>
      </c>
      <c r="H7" s="23" t="s">
        <v>98</v>
      </c>
    </row>
    <row r="8" spans="1:8" ht="12.75">
      <c r="A8" s="7" t="s">
        <v>11</v>
      </c>
      <c r="B8" t="s">
        <v>103</v>
      </c>
      <c r="C8" s="3" t="s">
        <v>101</v>
      </c>
      <c r="D8" s="3">
        <v>86</v>
      </c>
      <c r="E8" s="3" t="s">
        <v>104</v>
      </c>
      <c r="F8" s="3">
        <v>17</v>
      </c>
      <c r="G8" s="24">
        <v>0.0295647800925926</v>
      </c>
      <c r="H8" s="25">
        <f aca="true" t="shared" si="0" ref="H8:H20">G8/12</f>
        <v>0.0024637316743827166</v>
      </c>
    </row>
    <row r="9" spans="1:8" ht="12.75">
      <c r="A9" s="7" t="s">
        <v>15</v>
      </c>
      <c r="B9" t="s">
        <v>105</v>
      </c>
      <c r="C9" s="3" t="s">
        <v>101</v>
      </c>
      <c r="D9" s="3">
        <v>77</v>
      </c>
      <c r="E9" s="3" t="s">
        <v>106</v>
      </c>
      <c r="F9" s="3">
        <v>38</v>
      </c>
      <c r="G9" s="24">
        <v>0.030267581018518522</v>
      </c>
      <c r="H9" s="25">
        <f t="shared" si="0"/>
        <v>0.002522298418209877</v>
      </c>
    </row>
    <row r="10" spans="1:8" ht="12.75">
      <c r="A10" s="7" t="s">
        <v>18</v>
      </c>
      <c r="B10" t="s">
        <v>107</v>
      </c>
      <c r="C10" s="3" t="s">
        <v>101</v>
      </c>
      <c r="D10" s="3">
        <v>81</v>
      </c>
      <c r="E10" s="3" t="s">
        <v>108</v>
      </c>
      <c r="F10" s="3">
        <v>27</v>
      </c>
      <c r="G10" s="24">
        <v>0.0315554166666667</v>
      </c>
      <c r="H10" s="25">
        <f t="shared" si="0"/>
        <v>0.0026296180555555582</v>
      </c>
    </row>
    <row r="11" spans="1:8" ht="12.75">
      <c r="A11" s="7" t="s">
        <v>30</v>
      </c>
      <c r="B11" t="s">
        <v>109</v>
      </c>
      <c r="C11" s="3" t="s">
        <v>101</v>
      </c>
      <c r="D11" s="3">
        <v>77</v>
      </c>
      <c r="E11" s="3" t="s">
        <v>17</v>
      </c>
      <c r="F11" s="3">
        <v>39</v>
      </c>
      <c r="G11" s="24">
        <v>0.0333308217592593</v>
      </c>
      <c r="H11" s="25">
        <f t="shared" si="0"/>
        <v>0.0027775684799382747</v>
      </c>
    </row>
    <row r="12" spans="1:8" ht="12.75">
      <c r="A12" s="7" t="s">
        <v>60</v>
      </c>
      <c r="B12" t="s">
        <v>110</v>
      </c>
      <c r="C12" s="3" t="s">
        <v>101</v>
      </c>
      <c r="D12" s="3">
        <v>85</v>
      </c>
      <c r="E12" s="3" t="s">
        <v>111</v>
      </c>
      <c r="F12" s="3">
        <v>7</v>
      </c>
      <c r="G12" s="24">
        <v>0.033398530092592596</v>
      </c>
      <c r="H12" s="25">
        <f t="shared" si="0"/>
        <v>0.002783210841049383</v>
      </c>
    </row>
    <row r="13" spans="1:8" ht="12.75">
      <c r="A13" s="7" t="s">
        <v>112</v>
      </c>
      <c r="B13" t="s">
        <v>113</v>
      </c>
      <c r="C13" s="3" t="s">
        <v>101</v>
      </c>
      <c r="D13" s="3">
        <v>76</v>
      </c>
      <c r="E13" s="3" t="s">
        <v>114</v>
      </c>
      <c r="F13" s="3">
        <v>20</v>
      </c>
      <c r="G13" s="24">
        <v>0.0334554050925926</v>
      </c>
      <c r="H13" s="25">
        <f t="shared" si="0"/>
        <v>0.002787950424382717</v>
      </c>
    </row>
    <row r="14" spans="1:8" ht="12.75">
      <c r="A14" s="7" t="s">
        <v>115</v>
      </c>
      <c r="B14" t="s">
        <v>116</v>
      </c>
      <c r="C14" s="3" t="s">
        <v>101</v>
      </c>
      <c r="D14" s="3">
        <v>86</v>
      </c>
      <c r="E14" s="3" t="s">
        <v>117</v>
      </c>
      <c r="F14" s="3">
        <v>21</v>
      </c>
      <c r="G14" s="24">
        <v>0.0343655902777778</v>
      </c>
      <c r="H14" s="25">
        <f t="shared" si="0"/>
        <v>0.002863799189814817</v>
      </c>
    </row>
    <row r="15" spans="1:8" ht="12.75">
      <c r="A15" s="7" t="s">
        <v>118</v>
      </c>
      <c r="B15" t="s">
        <v>119</v>
      </c>
      <c r="C15" s="3" t="s">
        <v>101</v>
      </c>
      <c r="D15" s="3">
        <v>84</v>
      </c>
      <c r="E15" s="3" t="s">
        <v>120</v>
      </c>
      <c r="F15" s="3">
        <v>12</v>
      </c>
      <c r="G15" s="24">
        <v>0.0355446180555556</v>
      </c>
      <c r="H15" s="25">
        <f t="shared" si="0"/>
        <v>0.0029620515046296335</v>
      </c>
    </row>
    <row r="16" spans="1:8" ht="12.75">
      <c r="A16" s="7" t="s">
        <v>121</v>
      </c>
      <c r="B16" t="s">
        <v>122</v>
      </c>
      <c r="C16" s="3" t="s">
        <v>101</v>
      </c>
      <c r="D16" s="3">
        <v>77</v>
      </c>
      <c r="E16" s="3" t="s">
        <v>17</v>
      </c>
      <c r="F16" s="3">
        <v>5</v>
      </c>
      <c r="G16" s="24">
        <v>0.0376027777777778</v>
      </c>
      <c r="H16" s="25">
        <f t="shared" si="0"/>
        <v>0.0031335648148148165</v>
      </c>
    </row>
    <row r="17" spans="1:8" ht="12.75">
      <c r="A17" s="7" t="s">
        <v>123</v>
      </c>
      <c r="B17" t="s">
        <v>124</v>
      </c>
      <c r="C17" s="3" t="s">
        <v>101</v>
      </c>
      <c r="D17" s="3">
        <v>76</v>
      </c>
      <c r="E17" s="3" t="s">
        <v>125</v>
      </c>
      <c r="F17" s="3">
        <v>1</v>
      </c>
      <c r="G17" s="24">
        <v>0.0379514236111111</v>
      </c>
      <c r="H17" s="25">
        <f t="shared" si="0"/>
        <v>0.0031626186342592582</v>
      </c>
    </row>
    <row r="18" spans="1:8" ht="12.75">
      <c r="A18" s="7" t="s">
        <v>126</v>
      </c>
      <c r="B18" t="s">
        <v>127</v>
      </c>
      <c r="C18" s="3" t="s">
        <v>101</v>
      </c>
      <c r="D18" s="3">
        <v>83</v>
      </c>
      <c r="E18" s="3" t="s">
        <v>128</v>
      </c>
      <c r="F18" s="3">
        <v>41</v>
      </c>
      <c r="G18" s="24">
        <v>0.0381558101851852</v>
      </c>
      <c r="H18" s="25">
        <f t="shared" si="0"/>
        <v>0.0031796508487654334</v>
      </c>
    </row>
    <row r="19" spans="1:8" ht="12.75">
      <c r="A19" s="7" t="s">
        <v>129</v>
      </c>
      <c r="B19" t="s">
        <v>130</v>
      </c>
      <c r="C19" s="3" t="s">
        <v>101</v>
      </c>
      <c r="D19" s="3">
        <v>86</v>
      </c>
      <c r="E19" s="3" t="s">
        <v>111</v>
      </c>
      <c r="F19" s="3">
        <v>37</v>
      </c>
      <c r="G19" s="24">
        <v>0.0399505439814815</v>
      </c>
      <c r="H19" s="25">
        <f t="shared" si="0"/>
        <v>0.0033292119984567915</v>
      </c>
    </row>
    <row r="20" spans="1:8" ht="12.75">
      <c r="A20" s="7" t="s">
        <v>131</v>
      </c>
      <c r="B20" t="s">
        <v>132</v>
      </c>
      <c r="C20" s="3" t="s">
        <v>101</v>
      </c>
      <c r="D20" s="3">
        <v>75</v>
      </c>
      <c r="E20" s="3" t="s">
        <v>133</v>
      </c>
      <c r="F20" s="3">
        <v>36</v>
      </c>
      <c r="G20" s="24">
        <v>0.0481521064814815</v>
      </c>
      <c r="H20" s="25">
        <f t="shared" si="0"/>
        <v>0.004012675540123458</v>
      </c>
    </row>
    <row r="21" spans="1:8" ht="12.75">
      <c r="A21" s="7"/>
      <c r="C21" s="3"/>
      <c r="D21" s="3"/>
      <c r="E21" s="3"/>
      <c r="F21" s="3"/>
      <c r="G21" s="24"/>
      <c r="H21" s="25"/>
    </row>
    <row r="22" spans="1:8" ht="15">
      <c r="A22" s="19" t="s">
        <v>99</v>
      </c>
      <c r="B22" s="20" t="s">
        <v>134</v>
      </c>
      <c r="C22" s="21" t="s">
        <v>135</v>
      </c>
      <c r="D22" s="20" t="s">
        <v>136</v>
      </c>
      <c r="E22" s="22" t="s">
        <v>8</v>
      </c>
      <c r="F22" s="22" t="s">
        <v>9</v>
      </c>
      <c r="G22" s="22" t="s">
        <v>10</v>
      </c>
      <c r="H22" s="23" t="s">
        <v>98</v>
      </c>
    </row>
    <row r="23" spans="1:8" ht="12.75">
      <c r="A23" s="7" t="s">
        <v>11</v>
      </c>
      <c r="B23" t="s">
        <v>137</v>
      </c>
      <c r="C23" s="3" t="s">
        <v>135</v>
      </c>
      <c r="D23" s="3">
        <v>69</v>
      </c>
      <c r="E23" s="3" t="s">
        <v>138</v>
      </c>
      <c r="F23" s="3">
        <v>26</v>
      </c>
      <c r="G23" s="24">
        <v>0.030751574074074098</v>
      </c>
      <c r="H23" s="25">
        <f aca="true" t="shared" si="1" ref="H23:H34">G23/12</f>
        <v>0.002562631172839508</v>
      </c>
    </row>
    <row r="24" spans="1:8" ht="12.75">
      <c r="A24" s="7" t="s">
        <v>15</v>
      </c>
      <c r="B24" t="s">
        <v>139</v>
      </c>
      <c r="C24" s="3" t="s">
        <v>135</v>
      </c>
      <c r="D24" s="3">
        <v>68</v>
      </c>
      <c r="E24" s="3" t="s">
        <v>140</v>
      </c>
      <c r="F24" s="3">
        <v>18</v>
      </c>
      <c r="G24" s="24">
        <v>0.032078125</v>
      </c>
      <c r="H24" s="25">
        <f t="shared" si="1"/>
        <v>0.0026731770833333334</v>
      </c>
    </row>
    <row r="25" spans="1:8" ht="12.75">
      <c r="A25" s="7" t="s">
        <v>18</v>
      </c>
      <c r="B25" t="s">
        <v>141</v>
      </c>
      <c r="C25" s="3" t="s">
        <v>135</v>
      </c>
      <c r="D25" s="3">
        <v>63</v>
      </c>
      <c r="E25" s="3" t="s">
        <v>25</v>
      </c>
      <c r="F25" s="3">
        <v>2</v>
      </c>
      <c r="G25" s="24">
        <v>0.0322027083333333</v>
      </c>
      <c r="H25" s="25">
        <f t="shared" si="1"/>
        <v>0.002683559027777775</v>
      </c>
    </row>
    <row r="26" spans="1:8" ht="12.75">
      <c r="A26" s="7" t="s">
        <v>30</v>
      </c>
      <c r="B26" t="s">
        <v>142</v>
      </c>
      <c r="C26" s="3" t="s">
        <v>135</v>
      </c>
      <c r="D26" s="3">
        <v>63</v>
      </c>
      <c r="E26" s="3" t="s">
        <v>237</v>
      </c>
      <c r="F26" s="3">
        <v>14</v>
      </c>
      <c r="G26" s="24">
        <v>0.0342792824074074</v>
      </c>
      <c r="H26" s="25">
        <f t="shared" si="1"/>
        <v>0.00285660686728395</v>
      </c>
    </row>
    <row r="27" spans="1:8" ht="12.75">
      <c r="A27" s="7" t="s">
        <v>60</v>
      </c>
      <c r="B27" t="s">
        <v>143</v>
      </c>
      <c r="C27" s="3" t="s">
        <v>135</v>
      </c>
      <c r="D27" s="3">
        <v>67</v>
      </c>
      <c r="E27" s="3" t="s">
        <v>144</v>
      </c>
      <c r="F27" s="3">
        <v>35</v>
      </c>
      <c r="G27" s="24">
        <v>0.0344213773148148</v>
      </c>
      <c r="H27" s="25">
        <f t="shared" si="1"/>
        <v>0.0028684481095679003</v>
      </c>
    </row>
    <row r="28" spans="1:8" ht="12.75">
      <c r="A28" s="7" t="s">
        <v>112</v>
      </c>
      <c r="B28" t="s">
        <v>145</v>
      </c>
      <c r="C28" s="3" t="s">
        <v>135</v>
      </c>
      <c r="D28" s="3">
        <v>68</v>
      </c>
      <c r="E28" s="3" t="s">
        <v>146</v>
      </c>
      <c r="F28" s="3">
        <v>22</v>
      </c>
      <c r="G28" s="24">
        <v>0.0344710300925926</v>
      </c>
      <c r="H28" s="25">
        <f t="shared" si="1"/>
        <v>0.0028725858410493833</v>
      </c>
    </row>
    <row r="29" spans="1:8" ht="12.75">
      <c r="A29" s="7" t="s">
        <v>115</v>
      </c>
      <c r="B29" t="s">
        <v>147</v>
      </c>
      <c r="C29" s="3" t="s">
        <v>135</v>
      </c>
      <c r="D29" s="3">
        <v>69</v>
      </c>
      <c r="E29" s="3" t="s">
        <v>32</v>
      </c>
      <c r="F29" s="3">
        <v>8</v>
      </c>
      <c r="G29" s="24">
        <v>0.0377659953703704</v>
      </c>
      <c r="H29" s="25">
        <f t="shared" si="1"/>
        <v>0.0031471662808642</v>
      </c>
    </row>
    <row r="30" spans="1:8" ht="12.75">
      <c r="A30" s="7" t="s">
        <v>118</v>
      </c>
      <c r="B30" t="s">
        <v>148</v>
      </c>
      <c r="C30" s="3" t="s">
        <v>135</v>
      </c>
      <c r="D30" s="3">
        <v>68</v>
      </c>
      <c r="E30" s="3" t="s">
        <v>149</v>
      </c>
      <c r="F30" s="3">
        <v>23</v>
      </c>
      <c r="G30" s="24">
        <v>0.0380909953703704</v>
      </c>
      <c r="H30" s="25">
        <f t="shared" si="1"/>
        <v>0.003174249614197533</v>
      </c>
    </row>
    <row r="31" spans="1:8" ht="12.75">
      <c r="A31" s="7" t="s">
        <v>121</v>
      </c>
      <c r="B31" t="s">
        <v>150</v>
      </c>
      <c r="C31" s="3" t="s">
        <v>135</v>
      </c>
      <c r="D31" s="3">
        <v>66</v>
      </c>
      <c r="E31" s="3" t="s">
        <v>67</v>
      </c>
      <c r="F31" s="3">
        <v>3</v>
      </c>
      <c r="G31" s="24">
        <v>0.0387993171296296</v>
      </c>
      <c r="H31" s="25">
        <f t="shared" si="1"/>
        <v>0.003233276427469133</v>
      </c>
    </row>
    <row r="32" spans="1:8" ht="12.75">
      <c r="A32" s="7" t="s">
        <v>123</v>
      </c>
      <c r="B32" t="s">
        <v>151</v>
      </c>
      <c r="C32" s="3" t="s">
        <v>135</v>
      </c>
      <c r="D32" s="3">
        <v>70</v>
      </c>
      <c r="E32" s="3" t="s">
        <v>152</v>
      </c>
      <c r="F32" s="3">
        <v>31</v>
      </c>
      <c r="G32" s="24">
        <v>0.0401968171296296</v>
      </c>
      <c r="H32" s="25">
        <f t="shared" si="1"/>
        <v>0.0033497347608024666</v>
      </c>
    </row>
    <row r="33" spans="1:8" ht="12.75">
      <c r="A33" s="7" t="s">
        <v>126</v>
      </c>
      <c r="B33" t="s">
        <v>153</v>
      </c>
      <c r="C33" s="3" t="s">
        <v>135</v>
      </c>
      <c r="D33" s="3">
        <v>72</v>
      </c>
      <c r="E33" s="3" t="s">
        <v>154</v>
      </c>
      <c r="F33" s="3">
        <v>25</v>
      </c>
      <c r="G33" s="24">
        <v>0.0412005324074074</v>
      </c>
      <c r="H33" s="25">
        <f t="shared" si="1"/>
        <v>0.003433377700617283</v>
      </c>
    </row>
    <row r="34" spans="1:8" ht="12.75">
      <c r="A34" s="7" t="s">
        <v>129</v>
      </c>
      <c r="B34" t="s">
        <v>155</v>
      </c>
      <c r="C34" s="3" t="s">
        <v>135</v>
      </c>
      <c r="D34" s="3">
        <v>64</v>
      </c>
      <c r="E34" s="3" t="s">
        <v>125</v>
      </c>
      <c r="F34" s="3">
        <v>16</v>
      </c>
      <c r="G34" s="24">
        <v>0.0414047337962963</v>
      </c>
      <c r="H34" s="25">
        <f t="shared" si="1"/>
        <v>0.0034503944830246917</v>
      </c>
    </row>
    <row r="35" spans="1:8" ht="12.75">
      <c r="A35" s="7"/>
      <c r="C35" s="3"/>
      <c r="D35" s="3"/>
      <c r="E35" s="3"/>
      <c r="F35" s="3"/>
      <c r="G35" s="24"/>
      <c r="H35" s="25"/>
    </row>
    <row r="36" spans="1:8" ht="15">
      <c r="A36" s="19" t="s">
        <v>99</v>
      </c>
      <c r="B36" s="20" t="s">
        <v>156</v>
      </c>
      <c r="C36" s="21" t="s">
        <v>157</v>
      </c>
      <c r="D36" s="20" t="s">
        <v>158</v>
      </c>
      <c r="E36" s="22" t="s">
        <v>8</v>
      </c>
      <c r="F36" s="22" t="s">
        <v>9</v>
      </c>
      <c r="G36" s="22" t="s">
        <v>10</v>
      </c>
      <c r="H36" s="23" t="s">
        <v>98</v>
      </c>
    </row>
    <row r="37" spans="1:8" ht="12.75">
      <c r="A37" s="7" t="s">
        <v>11</v>
      </c>
      <c r="B37" t="s">
        <v>159</v>
      </c>
      <c r="C37" s="3" t="s">
        <v>157</v>
      </c>
      <c r="D37" s="3">
        <v>60</v>
      </c>
      <c r="E37" s="3" t="s">
        <v>160</v>
      </c>
      <c r="F37" s="3">
        <v>29</v>
      </c>
      <c r="G37" s="24">
        <v>0.0319365625</v>
      </c>
      <c r="H37" s="25">
        <f aca="true" t="shared" si="2" ref="H37:H49">G37/12</f>
        <v>0.0026613802083333333</v>
      </c>
    </row>
    <row r="38" spans="1:8" ht="12.75">
      <c r="A38" s="7" t="s">
        <v>15</v>
      </c>
      <c r="B38" t="s">
        <v>161</v>
      </c>
      <c r="C38" s="3" t="s">
        <v>157</v>
      </c>
      <c r="D38" s="3">
        <v>50</v>
      </c>
      <c r="E38" s="3" t="s">
        <v>32</v>
      </c>
      <c r="F38" s="3">
        <v>40</v>
      </c>
      <c r="G38" s="24">
        <v>0.0322496527777778</v>
      </c>
      <c r="H38" s="25">
        <f t="shared" si="2"/>
        <v>0.0026874710648148166</v>
      </c>
    </row>
    <row r="39" spans="1:8" ht="12.75">
      <c r="A39" s="7" t="s">
        <v>18</v>
      </c>
      <c r="B39" t="s">
        <v>162</v>
      </c>
      <c r="C39" s="3" t="s">
        <v>157</v>
      </c>
      <c r="D39" s="3">
        <v>53</v>
      </c>
      <c r="E39" s="3" t="s">
        <v>163</v>
      </c>
      <c r="F39" s="3">
        <v>19</v>
      </c>
      <c r="G39" s="24">
        <v>0.0334433101851852</v>
      </c>
      <c r="H39" s="25">
        <f t="shared" si="2"/>
        <v>0.0027869425154321</v>
      </c>
    </row>
    <row r="40" spans="1:8" ht="12.75">
      <c r="A40" s="7" t="s">
        <v>30</v>
      </c>
      <c r="B40" t="s">
        <v>164</v>
      </c>
      <c r="C40" s="3" t="s">
        <v>157</v>
      </c>
      <c r="D40" s="3">
        <v>54</v>
      </c>
      <c r="E40" s="3" t="s">
        <v>235</v>
      </c>
      <c r="F40" s="3">
        <v>9</v>
      </c>
      <c r="G40" s="24">
        <v>0.0336307175925926</v>
      </c>
      <c r="H40" s="25">
        <f t="shared" si="2"/>
        <v>0.0028025597993827163</v>
      </c>
    </row>
    <row r="41" spans="1:8" ht="12.75">
      <c r="A41" s="7" t="s">
        <v>60</v>
      </c>
      <c r="B41" t="s">
        <v>165</v>
      </c>
      <c r="C41" s="3" t="s">
        <v>157</v>
      </c>
      <c r="D41" s="3">
        <v>62</v>
      </c>
      <c r="E41" s="3" t="s">
        <v>166</v>
      </c>
      <c r="F41" s="3">
        <v>30</v>
      </c>
      <c r="G41" s="24">
        <v>0.03470153935185186</v>
      </c>
      <c r="H41" s="25">
        <f t="shared" si="2"/>
        <v>0.0028917949459876546</v>
      </c>
    </row>
    <row r="42" spans="1:8" ht="12.75">
      <c r="A42" s="7" t="s">
        <v>112</v>
      </c>
      <c r="B42" t="s">
        <v>167</v>
      </c>
      <c r="C42" s="3" t="s">
        <v>157</v>
      </c>
      <c r="D42" s="3">
        <v>62</v>
      </c>
      <c r="E42" s="3" t="s">
        <v>111</v>
      </c>
      <c r="F42" s="3">
        <v>33</v>
      </c>
      <c r="G42" s="24">
        <v>0.038169178240740696</v>
      </c>
      <c r="H42" s="25">
        <f t="shared" si="2"/>
        <v>0.003180764853395058</v>
      </c>
    </row>
    <row r="43" spans="1:8" ht="12.75">
      <c r="A43" s="7" t="s">
        <v>115</v>
      </c>
      <c r="B43" t="s">
        <v>168</v>
      </c>
      <c r="C43" s="3" t="s">
        <v>157</v>
      </c>
      <c r="D43" s="3">
        <v>59</v>
      </c>
      <c r="E43" s="3" t="s">
        <v>125</v>
      </c>
      <c r="F43" s="3">
        <v>4</v>
      </c>
      <c r="G43" s="24">
        <v>0.0389722916666667</v>
      </c>
      <c r="H43" s="25">
        <f t="shared" si="2"/>
        <v>0.003247690972222225</v>
      </c>
    </row>
    <row r="44" spans="1:8" ht="12.75">
      <c r="A44" s="7" t="s">
        <v>118</v>
      </c>
      <c r="B44" t="s">
        <v>169</v>
      </c>
      <c r="C44" s="3" t="s">
        <v>157</v>
      </c>
      <c r="D44" s="3">
        <v>51</v>
      </c>
      <c r="E44" s="3" t="s">
        <v>170</v>
      </c>
      <c r="F44" s="3">
        <v>13</v>
      </c>
      <c r="G44" s="24">
        <v>0.0397934606481481</v>
      </c>
      <c r="H44" s="25">
        <f t="shared" si="2"/>
        <v>0.0033161217206790082</v>
      </c>
    </row>
    <row r="45" spans="1:8" ht="12.75">
      <c r="A45" s="7" t="s">
        <v>121</v>
      </c>
      <c r="B45" t="s">
        <v>171</v>
      </c>
      <c r="C45" s="3" t="s">
        <v>157</v>
      </c>
      <c r="D45" s="3">
        <v>55</v>
      </c>
      <c r="E45" s="3" t="s">
        <v>172</v>
      </c>
      <c r="F45" s="3">
        <v>34</v>
      </c>
      <c r="G45" s="24">
        <v>0.0419906365740741</v>
      </c>
      <c r="H45" s="25">
        <f t="shared" si="2"/>
        <v>0.0034992197145061747</v>
      </c>
    </row>
    <row r="46" spans="1:8" ht="12.75">
      <c r="A46" s="7" t="s">
        <v>123</v>
      </c>
      <c r="B46" t="s">
        <v>173</v>
      </c>
      <c r="C46" s="3" t="s">
        <v>157</v>
      </c>
      <c r="D46" s="3">
        <v>55</v>
      </c>
      <c r="E46" s="3" t="s">
        <v>163</v>
      </c>
      <c r="F46" s="3">
        <v>32</v>
      </c>
      <c r="G46" s="24">
        <v>0.0419956944444444</v>
      </c>
      <c r="H46" s="25">
        <f t="shared" si="2"/>
        <v>0.0034996412037036997</v>
      </c>
    </row>
    <row r="47" spans="1:8" ht="12.75">
      <c r="A47" s="7" t="s">
        <v>126</v>
      </c>
      <c r="B47" t="s">
        <v>174</v>
      </c>
      <c r="C47" s="3" t="s">
        <v>157</v>
      </c>
      <c r="D47" s="3">
        <v>59</v>
      </c>
      <c r="E47" s="3" t="s">
        <v>175</v>
      </c>
      <c r="F47" s="3">
        <v>6</v>
      </c>
      <c r="G47" s="24">
        <v>0.042122083333333296</v>
      </c>
      <c r="H47" s="25">
        <f t="shared" si="2"/>
        <v>0.003510173611111108</v>
      </c>
    </row>
    <row r="48" spans="1:8" ht="12.75">
      <c r="A48" s="7" t="s">
        <v>129</v>
      </c>
      <c r="B48" t="s">
        <v>176</v>
      </c>
      <c r="C48" s="3" t="s">
        <v>157</v>
      </c>
      <c r="D48" s="3">
        <v>56</v>
      </c>
      <c r="E48" s="3" t="s">
        <v>236</v>
      </c>
      <c r="F48" s="3">
        <v>15</v>
      </c>
      <c r="G48" s="24">
        <v>0.0425839467592593</v>
      </c>
      <c r="H48" s="25">
        <f t="shared" si="2"/>
        <v>0.0035486622299382748</v>
      </c>
    </row>
    <row r="49" spans="1:8" ht="12.75">
      <c r="A49" s="7" t="s">
        <v>131</v>
      </c>
      <c r="B49" t="s">
        <v>177</v>
      </c>
      <c r="C49" s="3" t="s">
        <v>157</v>
      </c>
      <c r="D49" s="3">
        <v>62</v>
      </c>
      <c r="E49" s="3" t="s">
        <v>178</v>
      </c>
      <c r="F49" s="3">
        <v>10</v>
      </c>
      <c r="G49" s="24">
        <v>0.0435035185185185</v>
      </c>
      <c r="H49" s="25">
        <f t="shared" si="2"/>
        <v>0.0036252932098765414</v>
      </c>
    </row>
    <row r="50" spans="1:8" ht="12.75">
      <c r="A50" s="7" t="s">
        <v>179</v>
      </c>
      <c r="B50" t="s">
        <v>180</v>
      </c>
      <c r="C50" s="3" t="s">
        <v>157</v>
      </c>
      <c r="D50" s="3">
        <v>60</v>
      </c>
      <c r="E50" s="3" t="s">
        <v>181</v>
      </c>
      <c r="F50" s="3">
        <v>24</v>
      </c>
      <c r="G50" s="24">
        <v>0.056310821759259264</v>
      </c>
      <c r="H50" s="25">
        <f>G50/12</f>
        <v>0.004692568479938272</v>
      </c>
    </row>
    <row r="51" spans="1:8" ht="12.75">
      <c r="A51" s="7"/>
      <c r="C51" s="3"/>
      <c r="D51" s="3"/>
      <c r="E51" s="3"/>
      <c r="F51" s="3"/>
      <c r="G51" s="24"/>
      <c r="H51" s="25"/>
    </row>
    <row r="52" spans="1:8" ht="15">
      <c r="A52" s="19" t="s">
        <v>182</v>
      </c>
      <c r="B52" s="20" t="s">
        <v>183</v>
      </c>
      <c r="C52" s="21" t="s">
        <v>184</v>
      </c>
      <c r="D52" s="20" t="s">
        <v>185</v>
      </c>
      <c r="E52" s="22" t="s">
        <v>8</v>
      </c>
      <c r="F52" s="22" t="s">
        <v>9</v>
      </c>
      <c r="G52" s="22" t="s">
        <v>10</v>
      </c>
      <c r="H52" s="23" t="s">
        <v>98</v>
      </c>
    </row>
    <row r="53" spans="1:8" ht="12.75">
      <c r="A53" s="7" t="s">
        <v>11</v>
      </c>
      <c r="B53" t="s">
        <v>186</v>
      </c>
      <c r="C53" s="3" t="s">
        <v>184</v>
      </c>
      <c r="D53" s="3">
        <v>47</v>
      </c>
      <c r="E53" s="3" t="s">
        <v>32</v>
      </c>
      <c r="F53" s="3">
        <v>208</v>
      </c>
      <c r="G53" s="24">
        <v>0.0263888078703704</v>
      </c>
      <c r="H53" s="25">
        <f>G53/7.7</f>
        <v>0.003427117905242909</v>
      </c>
    </row>
    <row r="54" spans="1:8" ht="12.75">
      <c r="A54" s="7" t="s">
        <v>15</v>
      </c>
      <c r="B54" t="s">
        <v>187</v>
      </c>
      <c r="C54" s="3" t="s">
        <v>184</v>
      </c>
      <c r="D54" s="3">
        <v>44</v>
      </c>
      <c r="E54" s="3" t="s">
        <v>188</v>
      </c>
      <c r="F54" s="3">
        <v>210</v>
      </c>
      <c r="G54" s="24">
        <v>0.0271077777777778</v>
      </c>
      <c r="H54" s="25">
        <f>G54/7.7</f>
        <v>0.003520490620490623</v>
      </c>
    </row>
    <row r="55" spans="1:8" ht="12.75">
      <c r="A55" s="7"/>
      <c r="C55" s="3"/>
      <c r="D55" s="3"/>
      <c r="E55" s="3"/>
      <c r="F55" s="3"/>
      <c r="G55" s="24"/>
      <c r="H55" s="25"/>
    </row>
    <row r="56" spans="1:8" ht="15">
      <c r="A56" s="19" t="s">
        <v>182</v>
      </c>
      <c r="B56" s="20" t="s">
        <v>189</v>
      </c>
      <c r="C56" s="21" t="s">
        <v>190</v>
      </c>
      <c r="D56" s="21" t="s">
        <v>191</v>
      </c>
      <c r="E56" s="22" t="s">
        <v>8</v>
      </c>
      <c r="F56" s="22" t="s">
        <v>9</v>
      </c>
      <c r="G56" s="22" t="s">
        <v>10</v>
      </c>
      <c r="H56" s="23" t="s">
        <v>98</v>
      </c>
    </row>
    <row r="57" spans="1:8" ht="12.75">
      <c r="A57" s="7" t="s">
        <v>11</v>
      </c>
      <c r="B57" t="s">
        <v>192</v>
      </c>
      <c r="C57" s="3" t="s">
        <v>190</v>
      </c>
      <c r="D57" s="3">
        <v>41</v>
      </c>
      <c r="E57" s="3" t="s">
        <v>236</v>
      </c>
      <c r="F57" s="3">
        <v>204</v>
      </c>
      <c r="G57" s="24">
        <v>0.028484525462963</v>
      </c>
      <c r="H57" s="25">
        <f>G57/7.7</f>
        <v>0.003699289021164026</v>
      </c>
    </row>
    <row r="58" spans="1:8" ht="12.75">
      <c r="A58" s="7" t="s">
        <v>15</v>
      </c>
      <c r="B58" t="s">
        <v>193</v>
      </c>
      <c r="C58" s="3" t="s">
        <v>190</v>
      </c>
      <c r="D58" s="3">
        <v>39</v>
      </c>
      <c r="E58" s="3" t="s">
        <v>194</v>
      </c>
      <c r="F58" s="3">
        <v>219</v>
      </c>
      <c r="G58" s="24">
        <v>0.0299887268518519</v>
      </c>
      <c r="H58" s="25">
        <f>G58/7.7</f>
        <v>0.003894639850889857</v>
      </c>
    </row>
    <row r="59" spans="1:8" ht="12.75">
      <c r="A59" s="7" t="s">
        <v>18</v>
      </c>
      <c r="B59" t="s">
        <v>195</v>
      </c>
      <c r="C59" s="3" t="s">
        <v>190</v>
      </c>
      <c r="D59" s="3">
        <v>41</v>
      </c>
      <c r="E59" s="3" t="s">
        <v>32</v>
      </c>
      <c r="F59" s="3">
        <v>207</v>
      </c>
      <c r="G59" s="24">
        <v>0.0329715162037037</v>
      </c>
      <c r="H59" s="25">
        <f>G59/7.7</f>
        <v>0.004282015091390091</v>
      </c>
    </row>
    <row r="60" spans="1:8" ht="12.75">
      <c r="A60" s="7" t="s">
        <v>30</v>
      </c>
      <c r="B60" t="s">
        <v>196</v>
      </c>
      <c r="C60" s="3" t="s">
        <v>190</v>
      </c>
      <c r="D60" s="3">
        <v>38</v>
      </c>
      <c r="E60" s="3" t="s">
        <v>238</v>
      </c>
      <c r="F60" s="3">
        <v>203</v>
      </c>
      <c r="G60" s="24">
        <v>0.0333185416666667</v>
      </c>
      <c r="H60" s="25">
        <f>G60/7.7</f>
        <v>0.004327083333333337</v>
      </c>
    </row>
    <row r="61" spans="1:8" ht="12.75">
      <c r="A61" s="7" t="s">
        <v>60</v>
      </c>
      <c r="B61" t="s">
        <v>197</v>
      </c>
      <c r="C61" s="3" t="s">
        <v>190</v>
      </c>
      <c r="D61" s="3">
        <v>38</v>
      </c>
      <c r="E61" s="3" t="s">
        <v>198</v>
      </c>
      <c r="F61" s="3">
        <v>200</v>
      </c>
      <c r="G61" s="24">
        <v>0.0364363773148148</v>
      </c>
      <c r="H61" s="25">
        <f>G61/7.7</f>
        <v>0.004731997053872052</v>
      </c>
    </row>
    <row r="65" spans="1:8" ht="12.75" customHeight="1">
      <c r="A65" s="27" t="s">
        <v>95</v>
      </c>
      <c r="B65" s="27"/>
      <c r="C65" s="30" t="s">
        <v>96</v>
      </c>
      <c r="D65" s="30"/>
      <c r="E65" s="30"/>
      <c r="F65" s="30"/>
      <c r="G65" s="31">
        <v>41104</v>
      </c>
      <c r="H65" s="31"/>
    </row>
    <row r="66" spans="1:8" ht="12.75">
      <c r="A66" s="27"/>
      <c r="B66" s="27"/>
      <c r="C66" s="30"/>
      <c r="D66" s="30"/>
      <c r="E66" s="30"/>
      <c r="F66" s="30"/>
      <c r="G66" s="31"/>
      <c r="H66" s="31"/>
    </row>
    <row r="67" spans="1:8" ht="18">
      <c r="A67" s="1"/>
      <c r="B67" s="1"/>
      <c r="C67" s="15"/>
      <c r="D67" s="15"/>
      <c r="E67" s="15"/>
      <c r="F67" s="15"/>
      <c r="G67" s="16"/>
      <c r="H67" s="16"/>
    </row>
    <row r="68" spans="1:8" ht="15.75">
      <c r="A68" s="17" t="s">
        <v>5</v>
      </c>
      <c r="B68" s="17" t="s">
        <v>6</v>
      </c>
      <c r="C68" s="17" t="s">
        <v>97</v>
      </c>
      <c r="D68" s="17" t="s">
        <v>7</v>
      </c>
      <c r="E68" s="17" t="s">
        <v>8</v>
      </c>
      <c r="F68" s="17" t="s">
        <v>9</v>
      </c>
      <c r="G68" s="17" t="s">
        <v>10</v>
      </c>
      <c r="H68" s="18" t="s">
        <v>98</v>
      </c>
    </row>
    <row r="69" spans="1:8" ht="7.5" customHeight="1">
      <c r="A69" s="17"/>
      <c r="B69" s="17"/>
      <c r="C69" s="17"/>
      <c r="D69" s="17"/>
      <c r="E69" s="17"/>
      <c r="F69" s="17"/>
      <c r="G69" s="17"/>
      <c r="H69" s="18"/>
    </row>
    <row r="70" spans="1:8" ht="15">
      <c r="A70" s="19" t="s">
        <v>182</v>
      </c>
      <c r="B70" s="20" t="s">
        <v>199</v>
      </c>
      <c r="C70" s="21" t="s">
        <v>200</v>
      </c>
      <c r="D70" s="20" t="s">
        <v>201</v>
      </c>
      <c r="E70" s="22" t="s">
        <v>8</v>
      </c>
      <c r="F70" s="22" t="s">
        <v>9</v>
      </c>
      <c r="G70" s="22" t="s">
        <v>10</v>
      </c>
      <c r="H70" s="23" t="s">
        <v>98</v>
      </c>
    </row>
    <row r="71" spans="1:8" ht="12.75">
      <c r="A71" s="7" t="s">
        <v>11</v>
      </c>
      <c r="B71" t="s">
        <v>202</v>
      </c>
      <c r="C71" s="3" t="s">
        <v>200</v>
      </c>
      <c r="D71" s="3">
        <v>80</v>
      </c>
      <c r="E71" s="3" t="s">
        <v>114</v>
      </c>
      <c r="F71" s="3">
        <v>212</v>
      </c>
      <c r="G71" s="24">
        <v>0.021213530092592598</v>
      </c>
      <c r="H71" s="25">
        <f>G71/7.7</f>
        <v>0.0027550039081289087</v>
      </c>
    </row>
    <row r="72" spans="1:8" ht="12.75">
      <c r="A72" s="7" t="s">
        <v>15</v>
      </c>
      <c r="B72" t="s">
        <v>203</v>
      </c>
      <c r="C72" s="3" t="s">
        <v>200</v>
      </c>
      <c r="D72" s="3">
        <v>83</v>
      </c>
      <c r="E72" s="3" t="s">
        <v>25</v>
      </c>
      <c r="F72" s="3">
        <v>220</v>
      </c>
      <c r="G72" s="24">
        <v>0.0233646759259259</v>
      </c>
      <c r="H72" s="25">
        <f>G72/7.7</f>
        <v>0.0030343734968734932</v>
      </c>
    </row>
    <row r="73" spans="1:8" ht="12.75">
      <c r="A73" s="7" t="s">
        <v>18</v>
      </c>
      <c r="B73" t="s">
        <v>204</v>
      </c>
      <c r="C73" s="3" t="s">
        <v>200</v>
      </c>
      <c r="D73" s="3">
        <v>92</v>
      </c>
      <c r="E73" s="3" t="s">
        <v>205</v>
      </c>
      <c r="F73" s="3">
        <v>213</v>
      </c>
      <c r="G73" s="24">
        <v>0.0277112037037037</v>
      </c>
      <c r="H73" s="25">
        <f>G73/7.7</f>
        <v>0.003598857623857623</v>
      </c>
    </row>
    <row r="74" spans="1:8" ht="12.75">
      <c r="A74" s="7" t="s">
        <v>30</v>
      </c>
      <c r="B74" t="s">
        <v>206</v>
      </c>
      <c r="C74" s="3" t="s">
        <v>200</v>
      </c>
      <c r="D74" s="3">
        <v>86</v>
      </c>
      <c r="E74" s="3" t="s">
        <v>32</v>
      </c>
      <c r="F74" s="3">
        <v>215</v>
      </c>
      <c r="G74" s="24">
        <v>0.029255127314814798</v>
      </c>
      <c r="H74" s="25">
        <f>G74/7.7</f>
        <v>0.0037993671837421813</v>
      </c>
    </row>
    <row r="75" spans="1:8" ht="12.75">
      <c r="A75" s="7"/>
      <c r="C75" s="3"/>
      <c r="D75" s="3"/>
      <c r="E75" s="3"/>
      <c r="F75" s="3"/>
      <c r="G75" s="24"/>
      <c r="H75" s="25"/>
    </row>
    <row r="76" spans="1:8" ht="15">
      <c r="A76" s="19" t="s">
        <v>182</v>
      </c>
      <c r="B76" s="20" t="s">
        <v>207</v>
      </c>
      <c r="C76" s="21" t="s">
        <v>208</v>
      </c>
      <c r="D76" s="20" t="s">
        <v>209</v>
      </c>
      <c r="E76" s="22" t="s">
        <v>8</v>
      </c>
      <c r="F76" s="22" t="s">
        <v>9</v>
      </c>
      <c r="G76" s="22" t="s">
        <v>10</v>
      </c>
      <c r="H76" s="23" t="s">
        <v>98</v>
      </c>
    </row>
    <row r="77" spans="1:8" ht="12.75">
      <c r="A77" s="7" t="s">
        <v>11</v>
      </c>
      <c r="B77" t="s">
        <v>210</v>
      </c>
      <c r="C77" s="3" t="s">
        <v>208</v>
      </c>
      <c r="D77" s="3">
        <v>72</v>
      </c>
      <c r="E77" s="3" t="s">
        <v>236</v>
      </c>
      <c r="F77" s="3">
        <v>217</v>
      </c>
      <c r="G77" s="24">
        <v>0.0234450231481481</v>
      </c>
      <c r="H77" s="25">
        <f>G77/7.7</f>
        <v>0.003044808201058195</v>
      </c>
    </row>
    <row r="78" spans="1:8" ht="12.75">
      <c r="A78" s="7" t="s">
        <v>15</v>
      </c>
      <c r="B78" t="s">
        <v>211</v>
      </c>
      <c r="C78" s="3" t="s">
        <v>208</v>
      </c>
      <c r="D78" s="3">
        <v>73</v>
      </c>
      <c r="E78" s="3" t="s">
        <v>25</v>
      </c>
      <c r="F78" s="3">
        <v>199</v>
      </c>
      <c r="G78" s="24">
        <v>0.0249889583333333</v>
      </c>
      <c r="H78" s="25">
        <f>G78/7.7</f>
        <v>0.00324531926406926</v>
      </c>
    </row>
    <row r="79" spans="1:8" ht="12.75">
      <c r="A79" s="7" t="s">
        <v>18</v>
      </c>
      <c r="B79" t="s">
        <v>212</v>
      </c>
      <c r="C79" s="3" t="s">
        <v>208</v>
      </c>
      <c r="D79" s="3">
        <v>69</v>
      </c>
      <c r="E79" s="3" t="s">
        <v>111</v>
      </c>
      <c r="F79" s="3">
        <v>202</v>
      </c>
      <c r="G79" s="24">
        <v>0.0252222337962963</v>
      </c>
      <c r="H79" s="25">
        <f>G79/7.7</f>
        <v>0.0032756147787397793</v>
      </c>
    </row>
    <row r="80" spans="1:8" ht="12.75">
      <c r="A80" s="7" t="s">
        <v>30</v>
      </c>
      <c r="B80" t="s">
        <v>213</v>
      </c>
      <c r="C80" s="3" t="s">
        <v>208</v>
      </c>
      <c r="D80" s="3">
        <v>71</v>
      </c>
      <c r="E80" s="3" t="s">
        <v>140</v>
      </c>
      <c r="F80" s="3">
        <v>211</v>
      </c>
      <c r="G80" s="24">
        <v>0.0271949884259259</v>
      </c>
      <c r="H80" s="25">
        <f>G80/7.7</f>
        <v>0.003531816678691675</v>
      </c>
    </row>
    <row r="81" spans="1:8" ht="12.75">
      <c r="A81" s="7" t="s">
        <v>60</v>
      </c>
      <c r="B81" t="s">
        <v>214</v>
      </c>
      <c r="C81" s="3" t="s">
        <v>208</v>
      </c>
      <c r="D81" s="3">
        <v>72</v>
      </c>
      <c r="E81" s="3" t="s">
        <v>111</v>
      </c>
      <c r="F81" s="3">
        <v>201</v>
      </c>
      <c r="G81" s="24">
        <v>0.0284529282407407</v>
      </c>
      <c r="H81" s="25">
        <f>G81/7.7</f>
        <v>0.0036951854858104805</v>
      </c>
    </row>
    <row r="82" spans="1:8" ht="12.75">
      <c r="A82" s="7"/>
      <c r="C82" s="3"/>
      <c r="D82" s="3"/>
      <c r="E82" s="3"/>
      <c r="F82" s="3"/>
      <c r="G82" s="24"/>
      <c r="H82" s="25"/>
    </row>
    <row r="83" spans="1:8" ht="15">
      <c r="A83" s="19" t="s">
        <v>182</v>
      </c>
      <c r="B83" s="20" t="s">
        <v>215</v>
      </c>
      <c r="C83" s="21" t="s">
        <v>216</v>
      </c>
      <c r="D83" s="20" t="s">
        <v>217</v>
      </c>
      <c r="E83" s="22" t="s">
        <v>8</v>
      </c>
      <c r="F83" s="22" t="s">
        <v>9</v>
      </c>
      <c r="G83" s="22" t="s">
        <v>10</v>
      </c>
      <c r="H83" s="23" t="s">
        <v>98</v>
      </c>
    </row>
    <row r="84" spans="1:8" ht="12.75">
      <c r="A84" s="7" t="s">
        <v>11</v>
      </c>
      <c r="B84" t="s">
        <v>218</v>
      </c>
      <c r="C84" s="14" t="s">
        <v>216</v>
      </c>
      <c r="D84" s="3">
        <v>65</v>
      </c>
      <c r="E84" s="3" t="s">
        <v>219</v>
      </c>
      <c r="F84" s="3">
        <v>205</v>
      </c>
      <c r="G84" s="24">
        <v>0.028529664351851898</v>
      </c>
      <c r="H84" s="25">
        <f>G84/7.7</f>
        <v>0.0037051512145262204</v>
      </c>
    </row>
    <row r="85" spans="1:8" ht="12.75">
      <c r="A85" s="7"/>
      <c r="C85" s="14"/>
      <c r="D85" s="3"/>
      <c r="E85" s="3"/>
      <c r="F85" s="3"/>
      <c r="G85" s="24"/>
      <c r="H85" s="25"/>
    </row>
    <row r="86" spans="1:8" ht="15">
      <c r="A86" s="19" t="s">
        <v>182</v>
      </c>
      <c r="B86" s="20" t="s">
        <v>220</v>
      </c>
      <c r="C86" s="21" t="s">
        <v>221</v>
      </c>
      <c r="D86" s="26" t="s">
        <v>222</v>
      </c>
      <c r="E86" s="22" t="s">
        <v>8</v>
      </c>
      <c r="F86" s="22" t="s">
        <v>9</v>
      </c>
      <c r="G86" s="22" t="s">
        <v>10</v>
      </c>
      <c r="H86" s="23" t="s">
        <v>98</v>
      </c>
    </row>
    <row r="87" spans="1:8" ht="12.75">
      <c r="A87" s="7" t="s">
        <v>11</v>
      </c>
      <c r="B87" t="s">
        <v>223</v>
      </c>
      <c r="C87" s="3" t="s">
        <v>221</v>
      </c>
      <c r="D87" s="3">
        <v>54</v>
      </c>
      <c r="E87" s="3" t="s">
        <v>163</v>
      </c>
      <c r="F87" s="3">
        <v>214</v>
      </c>
      <c r="G87" s="24">
        <v>0.0280683333333333</v>
      </c>
      <c r="H87" s="25">
        <f>G87/7.7</f>
        <v>0.0036452380952380907</v>
      </c>
    </row>
    <row r="88" spans="1:8" ht="12.75">
      <c r="A88" s="7" t="s">
        <v>15</v>
      </c>
      <c r="B88" t="s">
        <v>224</v>
      </c>
      <c r="C88" s="3" t="s">
        <v>221</v>
      </c>
      <c r="D88" s="3">
        <v>47</v>
      </c>
      <c r="E88" s="3" t="s">
        <v>225</v>
      </c>
      <c r="F88" s="3">
        <v>209</v>
      </c>
      <c r="G88" s="24">
        <v>0.0300179861111111</v>
      </c>
      <c r="H88" s="25">
        <f>G88/7.7</f>
        <v>0.003898439754689753</v>
      </c>
    </row>
    <row r="89" spans="1:8" ht="12.75">
      <c r="A89" s="7" t="s">
        <v>18</v>
      </c>
      <c r="B89" t="s">
        <v>226</v>
      </c>
      <c r="C89" s="3" t="s">
        <v>221</v>
      </c>
      <c r="D89" s="3">
        <v>53</v>
      </c>
      <c r="E89" s="3" t="s">
        <v>32</v>
      </c>
      <c r="F89" s="3">
        <v>221</v>
      </c>
      <c r="G89" s="24">
        <v>0.0306351157407407</v>
      </c>
      <c r="H89" s="25">
        <f>G89/7.7</f>
        <v>0.003978586459836455</v>
      </c>
    </row>
    <row r="90" spans="1:8" ht="12.75">
      <c r="A90" s="7" t="s">
        <v>30</v>
      </c>
      <c r="B90" t="s">
        <v>232</v>
      </c>
      <c r="C90" s="3" t="s">
        <v>221</v>
      </c>
      <c r="D90" s="3">
        <v>38</v>
      </c>
      <c r="E90" s="3" t="s">
        <v>32</v>
      </c>
      <c r="F90" s="3">
        <v>206</v>
      </c>
      <c r="G90" s="24">
        <v>0.030999837962963003</v>
      </c>
      <c r="H90" s="25">
        <f>G90/7.7</f>
        <v>0.0040259529822029875</v>
      </c>
    </row>
    <row r="91" spans="1:8" ht="12.75">
      <c r="A91" s="7"/>
      <c r="C91" s="3"/>
      <c r="D91" s="3"/>
      <c r="E91" s="3"/>
      <c r="F91" s="3"/>
      <c r="G91" s="24"/>
      <c r="H91" s="25"/>
    </row>
    <row r="92" spans="1:8" ht="15">
      <c r="A92" s="19" t="s">
        <v>182</v>
      </c>
      <c r="B92" s="20" t="s">
        <v>227</v>
      </c>
      <c r="C92" s="21" t="s">
        <v>228</v>
      </c>
      <c r="D92" s="26" t="s">
        <v>229</v>
      </c>
      <c r="E92" s="22" t="s">
        <v>8</v>
      </c>
      <c r="F92" s="22" t="s">
        <v>9</v>
      </c>
      <c r="G92" s="22" t="s">
        <v>10</v>
      </c>
      <c r="H92" s="23" t="s">
        <v>98</v>
      </c>
    </row>
    <row r="93" spans="1:8" ht="12.75">
      <c r="A93" s="7" t="s">
        <v>11</v>
      </c>
      <c r="B93" t="s">
        <v>230</v>
      </c>
      <c r="C93" s="3" t="s">
        <v>228</v>
      </c>
      <c r="D93" s="3">
        <v>99</v>
      </c>
      <c r="E93" s="3" t="s">
        <v>231</v>
      </c>
      <c r="F93" s="3">
        <v>218</v>
      </c>
      <c r="G93" s="24">
        <v>0.029372673611111098</v>
      </c>
      <c r="H93" s="25">
        <f>G93/7.7</f>
        <v>0.0038146329365079347</v>
      </c>
    </row>
    <row r="96" spans="7:8" ht="12.75">
      <c r="G96" s="24">
        <v>0.015949074074074074</v>
      </c>
      <c r="H96" s="25">
        <f>G96/7.6</f>
        <v>0.0020985623781676413</v>
      </c>
    </row>
  </sheetData>
  <sheetProtection selectLockedCells="1" selectUnlockedCells="1"/>
  <mergeCells count="6">
    <mergeCell ref="A2:B3"/>
    <mergeCell ref="C2:F3"/>
    <mergeCell ref="G2:H3"/>
    <mergeCell ref="A65:B66"/>
    <mergeCell ref="C65:F66"/>
    <mergeCell ref="G65:H66"/>
  </mergeCells>
  <printOptions/>
  <pageMargins left="0.1111111111111111" right="0.1" top="0.15625" bottom="0.1354166666666666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111111111111111" right="0.1" top="0.15625" bottom="0.13541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AHA</cp:lastModifiedBy>
  <cp:lastPrinted>2012-07-14T19:17:03Z</cp:lastPrinted>
  <dcterms:created xsi:type="dcterms:W3CDTF">2012-07-14T19:09:32Z</dcterms:created>
  <dcterms:modified xsi:type="dcterms:W3CDTF">2012-07-14T19:22:12Z</dcterms:modified>
  <cp:category/>
  <cp:version/>
  <cp:contentType/>
  <cp:contentStatus/>
</cp:coreProperties>
</file>